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Caro/Documents/SBR Nexus/"/>
    </mc:Choice>
  </mc:AlternateContent>
  <xr:revisionPtr revIDLastSave="0" documentId="8_{C703C652-B47A-684B-B06B-E9439846093D}" xr6:coauthVersionLast="45" xr6:coauthVersionMax="45" xr10:uidLastSave="{00000000-0000-0000-0000-000000000000}"/>
  <bookViews>
    <workbookView xWindow="0" yWindow="460" windowWidth="22780" windowHeight="14660" activeTab="3" xr2:uid="{00000000-000D-0000-FFFF-FFFF00000000}"/>
  </bookViews>
  <sheets>
    <sheet name="Uitleg" sheetId="1" r:id="rId1"/>
    <sheet name="Berichtsoorten" sheetId="2" r:id="rId2"/>
    <sheet name="Identifiers" sheetId="4" r:id="rId3"/>
    <sheet name="Release not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2" l="1"/>
  <c r="I60" i="2"/>
  <c r="I61" i="2"/>
  <c r="I62" i="2"/>
  <c r="I63" i="2"/>
  <c r="I50" i="2"/>
  <c r="I51" i="2"/>
  <c r="I52" i="2"/>
  <c r="I53" i="2"/>
  <c r="I54" i="2"/>
  <c r="I41" i="2"/>
  <c r="I42" i="2"/>
  <c r="I43" i="2"/>
  <c r="I44" i="2"/>
  <c r="I45" i="2"/>
  <c r="I28" i="2"/>
  <c r="I29" i="2"/>
  <c r="I30" i="2"/>
  <c r="I31" i="2"/>
  <c r="I32" i="2"/>
  <c r="I19" i="2"/>
  <c r="I20" i="2"/>
  <c r="I21" i="2"/>
  <c r="I22" i="2"/>
  <c r="I23" i="2"/>
  <c r="I10" i="2"/>
  <c r="I11" i="2"/>
  <c r="I12" i="2"/>
  <c r="I13" i="2"/>
  <c r="I14" i="2"/>
  <c r="I15" i="2"/>
  <c r="I16" i="2"/>
  <c r="I17" i="2"/>
  <c r="I37" i="2" l="1"/>
  <c r="I38" i="2"/>
  <c r="I39" i="2"/>
  <c r="I40" i="2"/>
  <c r="I46" i="2"/>
  <c r="I47" i="2"/>
  <c r="I48" i="2"/>
  <c r="I49" i="2"/>
  <c r="I55" i="2"/>
  <c r="I56" i="2"/>
  <c r="I57" i="2"/>
  <c r="I58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8" i="2" l="1"/>
  <c r="I34" i="2" l="1"/>
  <c r="I6" i="2"/>
  <c r="I9" i="2"/>
  <c r="I8" i="2"/>
  <c r="I7" i="2"/>
  <c r="I18" i="2"/>
  <c r="I25" i="2" l="1"/>
  <c r="I24" i="2"/>
  <c r="I26" i="2"/>
  <c r="I27" i="2" l="1"/>
  <c r="B4" i="1" l="1"/>
  <c r="I85" i="2"/>
  <c r="I86" i="2"/>
  <c r="I87" i="2"/>
  <c r="I84" i="2"/>
  <c r="B16" i="3"/>
  <c r="B17" i="3"/>
  <c r="B18" i="3"/>
  <c r="I33" i="2"/>
  <c r="I35" i="2"/>
  <c r="I36" i="2"/>
  <c r="B19" i="3"/>
  <c r="B20" i="3"/>
</calcChain>
</file>

<file path=xl/sharedStrings.xml><?xml version="1.0" encoding="utf-8"?>
<sst xmlns="http://schemas.openxmlformats.org/spreadsheetml/2006/main" count="953" uniqueCount="139">
  <si>
    <t>Versie</t>
  </si>
  <si>
    <t>Versie:</t>
  </si>
  <si>
    <t>Datum:</t>
  </si>
  <si>
    <t>Afnemer</t>
  </si>
  <si>
    <t>Ingaand/ Uitgaand</t>
  </si>
  <si>
    <t>Berichtsoort</t>
  </si>
  <si>
    <t>Rapportage</t>
  </si>
  <si>
    <t>Geldig vanaf</t>
  </si>
  <si>
    <t>Geldig tot</t>
  </si>
  <si>
    <t>Entrypoint</t>
  </si>
  <si>
    <t>&lt;identiteitBelanghebbende&gt; &lt;type&gt;</t>
  </si>
  <si>
    <t>Opmerking</t>
  </si>
  <si>
    <t>Koppelvlak</t>
  </si>
  <si>
    <t>XBRL</t>
  </si>
  <si>
    <t>FRC</t>
  </si>
  <si>
    <t>In</t>
  </si>
  <si>
    <t>ABNAMRO_kred</t>
  </si>
  <si>
    <t>ING_kred</t>
  </si>
  <si>
    <t>Rabobank_kred</t>
  </si>
  <si>
    <t>KvK</t>
  </si>
  <si>
    <t>Berichtsoorten</t>
  </si>
  <si>
    <t>Tabblad 1: Uitleg</t>
  </si>
  <si>
    <t>Tabblad 2: Berichtsoorten</t>
  </si>
  <si>
    <t>Berichtformaat</t>
  </si>
  <si>
    <t>Afnemer of Uitvragende Partij: de ketenverantwoordelijke</t>
  </si>
  <si>
    <t>Ingaand/Uitgaand</t>
  </si>
  <si>
    <t>Naam van bericht zoals gebruikt in de SOAP envelop</t>
  </si>
  <si>
    <t>Beschrijvende naam van de rapportage.</t>
  </si>
  <si>
    <t>Element zoals gebruikt in de SOAP envelop. Het type dient identiek te zijn aan het gehanteerde type voor de 'Identifier' uit de eerste context van het XBRL bericht.</t>
  </si>
  <si>
    <t>Eventuele bijzonderheden betreffende de berichtsoort</t>
  </si>
  <si>
    <t>Het te gebruiken koppelvlak voor de berichtsoort.</t>
  </si>
  <si>
    <t>Verwijziging naar entrypoint (definitie van instance)</t>
  </si>
  <si>
    <t>Geldigheid tot: verwerkbaar tot deze datum</t>
  </si>
  <si>
    <t>Geldigheid vanaf: verwerkbaar vanaf deze datum</t>
  </si>
  <si>
    <t>Ingaand = te versturen richting gateway, Uitgaand = op te halen bij gateway</t>
  </si>
  <si>
    <t>Jaartal taxonomie</t>
  </si>
  <si>
    <t>Taxonomiejaar</t>
  </si>
  <si>
    <t>Versienummer taxonomie</t>
  </si>
  <si>
    <t>Overzicht welke berichtsoorten en entrypoints actief zijn en de te hanteren waarden voor elementen in de SOAP envelop (aanleverservice).</t>
  </si>
  <si>
    <t>Datastandaard voor bericht</t>
  </si>
  <si>
    <t>De indeling van de berichtsoortentabel is zoveel mogelijk gelijk aan de tabel van SBR (overheidsprogramma), zoals beheerd door Logius.</t>
  </si>
  <si>
    <t>Datum</t>
  </si>
  <si>
    <t>Vorige versie</t>
  </si>
  <si>
    <t>Wijzigingen</t>
  </si>
  <si>
    <t>Release notes</t>
  </si>
  <si>
    <t>nvt</t>
  </si>
  <si>
    <t>Tabblad 3: Release notes</t>
  </si>
  <si>
    <t>Datum waarop de wijziging is gedaan</t>
  </si>
  <si>
    <t>Beschrijvingen van de afzonderlijke rapportages zijn te vinden in de taxonomiepackages die meegeleverd worden met de taxonomieen (zip).</t>
  </si>
  <si>
    <t>Datum van vorige berichtsoortentabel</t>
  </si>
  <si>
    <t>Wijzigingen die gedaan zijn ten opzichte van vorige versie van de berichtsoortentabel</t>
  </si>
  <si>
    <t>De berichtsoorten zijn geldig voor alle entrypoints binnen de betreffende taxonomieversie; vandaar dat er wildcards worden gebruikt (*).</t>
  </si>
  <si>
    <t>Volksbank_kred</t>
  </si>
  <si>
    <t>BIV WUS 2.0</t>
  </si>
  <si>
    <t>De-activering BT2014</t>
  </si>
  <si>
    <t>Aanpassing startdatum Volksbank (Regiobank) naar 1/4/2017</t>
  </si>
  <si>
    <t>In rapportages voor Volksbank (Regiobank) zal in het veld "Bestemmende Bank" Overige geselecteerd dienen te worden.</t>
  </si>
  <si>
    <t>Opmerking bij Volksbank opgenomen (Bestemmende Bank)</t>
  </si>
  <si>
    <t>https://sbrbanken.nl/bt12/frc/20171201/entrypoints/*</t>
  </si>
  <si>
    <t>VT, BT 12 opgenomen</t>
  </si>
  <si>
    <t>BT12</t>
  </si>
  <si>
    <t>Identifiers</t>
  </si>
  <si>
    <t>Voor de verschillende berichten worden verschillende XBRL-identifiers gebruikt.</t>
  </si>
  <si>
    <t>Verzendende partij</t>
  </si>
  <si>
    <t>Ontvangende partij</t>
  </si>
  <si>
    <t>Identifier scheme</t>
  </si>
  <si>
    <t>Toelichting</t>
  </si>
  <si>
    <t>Intermediair</t>
  </si>
  <si>
    <t>Gegevensstroom</t>
  </si>
  <si>
    <t>Kredietrapportage</t>
  </si>
  <si>
    <t>Taxonomie</t>
  </si>
  <si>
    <t>Bankentaxonomie</t>
  </si>
  <si>
    <t>Vastgoedtaxonomie</t>
  </si>
  <si>
    <t>Taxatie</t>
  </si>
  <si>
    <t>Taxateur</t>
  </si>
  <si>
    <t>Bank</t>
  </si>
  <si>
    <t>http://www.kvk.nl/kvk-id</t>
  </si>
  <si>
    <t>Tabblad identifiers opgenomen</t>
  </si>
  <si>
    <t>Standaard Bank Verklaring</t>
  </si>
  <si>
    <t>SBV-taxonomie</t>
  </si>
  <si>
    <t>http://www.bank.nl/bank-id</t>
  </si>
  <si>
    <t>KvK-nummer van onderneming</t>
  </si>
  <si>
    <t>KvK-nummer van de taxateur</t>
  </si>
  <si>
    <t>Taxatie vastgoed</t>
  </si>
  <si>
    <t>KvK-nummer van de klant van de bank</t>
  </si>
  <si>
    <t>VT12 startdatum</t>
  </si>
  <si>
    <t>VT12.1</t>
  </si>
  <si>
    <t>https://sbrbanken.nl/vt12/frc/20180502/entrypoints/frc-rpt-vt-taxatiegegevens-2017.xsd</t>
  </si>
  <si>
    <t>VT12.1 release</t>
  </si>
  <si>
    <t>ABNAMRO_Vastgoed</t>
  </si>
  <si>
    <t>ING_Vastgoed</t>
  </si>
  <si>
    <t>Rabobank_Vastgoed</t>
  </si>
  <si>
    <t>Volksbank_Vastgoed</t>
  </si>
  <si>
    <t>Berichtsoortentabel SBR Nexus</t>
  </si>
  <si>
    <t>Toevoeging BT13</t>
  </si>
  <si>
    <t>https://sbrbanken.nl/bt13/frc/20181206/entrypoints/*</t>
  </si>
  <si>
    <t>BT13</t>
  </si>
  <si>
    <t>Eerste release. Toevoeging Volksbank</t>
  </si>
  <si>
    <t>https://sbrbanken.nl/bt13/frc/20190329/entrypoints/*</t>
  </si>
  <si>
    <t>https://sbrbanken.nl/bt13/frc/20190514/entrypoints/*</t>
  </si>
  <si>
    <t>Identifier scheme BT12 aangepast; BT13 toegevoegd; BT2016 en BT11 vervallen</t>
  </si>
  <si>
    <t>SBV13</t>
  </si>
  <si>
    <t>Uit</t>
  </si>
  <si>
    <t>SBV</t>
  </si>
  <si>
    <t>https://sbrbanken.nl/sbv13/frc/20181206/entrypoints/frc-rpt-standaardbankverklaring.xsd</t>
  </si>
  <si>
    <t>Omgeving:</t>
  </si>
  <si>
    <t>Productie</t>
  </si>
  <si>
    <t>Toevoeging VT14</t>
  </si>
  <si>
    <t>https://sbrbanken.nl/vt14/frc/20200122/entrypoints/frc-rpt-vt-huurlijst.xsd</t>
  </si>
  <si>
    <t>VT14</t>
  </si>
  <si>
    <t>Huurlijsten</t>
  </si>
  <si>
    <t>Vastgoedbeheerder/eigenaar</t>
  </si>
  <si>
    <t>KvK-nummer van de vastgoedbeheerder/eigenaar</t>
  </si>
  <si>
    <t>Toevoeging FT14</t>
  </si>
  <si>
    <t>Beperking tot Productie-omgeving. Uitgefaseerd: BT11, BT2016, BT2016.3, VT12, SBV12.
Toegevoegd: SBV13</t>
  </si>
  <si>
    <t>SBR jaarrekening</t>
  </si>
  <si>
    <t>https://sbrbanken.nl/ft14/frc/20191204/entrypoints/frc-rpt-nt-inrichtingsjaarrekening-2019.xsd</t>
  </si>
  <si>
    <t>https://sbrbanken.nl/ft14/frc/20191204/entrypoints/frc-rpt-nt-inrichtingsjaarrekening-beperkt-2019.xsd</t>
  </si>
  <si>
    <t>https://sbrbanken.nl/ft14/frc/20191204/entrypoints/frc-rpt-nt-inrichtingsjaarrekening-np-2019.xsd</t>
  </si>
  <si>
    <t>FT14</t>
  </si>
  <si>
    <t>Financieren Taxonomie</t>
  </si>
  <si>
    <t>Toevoeging VT13</t>
  </si>
  <si>
    <t>VT13</t>
  </si>
  <si>
    <t>https://sbrbanken.nl/vt13/frc/20190703/entrypoints/frc-rpt-vt-taxatiegegevens.xsd</t>
  </si>
  <si>
    <t>SBV14</t>
  </si>
  <si>
    <t>https://sbrbanken.nl/sbv14/frc/20191113/entrypoints/frc-rpt-standaardbankverklaring.xsd</t>
  </si>
  <si>
    <t>Toevoeging SBV14</t>
  </si>
  <si>
    <t>Release FT14</t>
  </si>
  <si>
    <t>Taxatie opdrachtbrief</t>
  </si>
  <si>
    <t>Duurzaamheidsscore</t>
  </si>
  <si>
    <t>https://sbrbanken.nl/vt14/frc/20200122/entrypoints/frc-rpt-vt-taxatiegegevens.xsd</t>
  </si>
  <si>
    <t>https://sbrbanken.nl/vt14/frc/20200122/entrypoints/frc-rpt-vt-opdrachtbrief.xsd</t>
  </si>
  <si>
    <t>https://sbrbanken.nl/vt14/frc/20200122/entrypoints/frc-rpt-vt-duurzaamheidsscore.xsd</t>
  </si>
  <si>
    <t>Fundingcircle_kred</t>
  </si>
  <si>
    <t>Agricole_kred</t>
  </si>
  <si>
    <t>October_kred</t>
  </si>
  <si>
    <t>Pentrax_kred</t>
  </si>
  <si>
    <t>BouwendNL_kred</t>
  </si>
  <si>
    <t>Toevoeging nieuwe berichtsoorten voor: October, Pentrax, Fundingcircle, BouwendNL, Agricole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</si>
</sst>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14" fontId="0" fillId="0" borderId="0" xfId="0" applyNumberForma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14" fontId="0" fillId="0" borderId="0" xfId="0" applyNumberFormat="1" applyAlignment="1">
      <alignment horizontal="left"/>
    </xf>
    <xf numFmtId="0" fontId="3" fillId="0" borderId="0" xfId="0" applyFont="1"/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Border="1"/>
    <xf numFmtId="0" fontId="0" fillId="0" borderId="0" xfId="0" applyNumberFormat="1"/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vertical="top"/>
    </xf>
    <xf numFmtId="14" fontId="0" fillId="0" borderId="0" xfId="0" applyNumberFormat="1" applyFont="1"/>
    <xf numFmtId="0" fontId="0" fillId="0" borderId="2" xfId="0" applyFont="1" applyBorder="1"/>
    <xf numFmtId="0" fontId="0" fillId="0" borderId="0" xfId="0" applyFont="1"/>
    <xf numFmtId="0" fontId="0" fillId="0" borderId="0" xfId="0" applyNumberFormat="1" applyFont="1"/>
    <xf numFmtId="0" fontId="0" fillId="0" borderId="0" xfId="0" applyBorder="1"/>
    <xf numFmtId="0" fontId="0" fillId="0" borderId="0" xfId="0" applyFont="1" applyFill="1"/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NumberFormat="1"/>
    <xf numFmtId="0" fontId="0" fillId="0" borderId="0" xfId="0" applyFill="1"/>
    <xf numFmtId="14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14" fontId="0" fillId="0" borderId="0" xfId="0" applyNumberFormat="1" applyAlignment="1">
      <alignment horizontal="right" vertical="top"/>
    </xf>
    <xf numFmtId="14" fontId="0" fillId="0" borderId="0" xfId="0" applyNumberFormat="1" applyAlignment="1">
      <alignment vertical="top"/>
    </xf>
  </cellXfs>
  <cellStyles count="2">
    <cellStyle name="Standaard" xfId="0" builtinId="0"/>
    <cellStyle name="Titel" xfId="1" builtinId="15"/>
  </cellStyles>
  <dxfs count="7">
    <dxf>
      <alignment horizontal="general" vertical="top" textRotation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19" formatCode="dd/mm/yyyy"/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numFmt numFmtId="19" formatCode="dd/mm/yyyy"/>
    </dxf>
    <dxf>
      <numFmt numFmtId="19" formatCode="dd/m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M89" totalsRowShown="0">
  <autoFilter ref="A5:M89" xr:uid="{00000000-0009-0000-0100-000001000000}"/>
  <tableColumns count="13">
    <tableColumn id="1" xr3:uid="{00000000-0010-0000-0000-000001000000}" name="Berichtformaat"/>
    <tableColumn id="2" xr3:uid="{00000000-0010-0000-0000-000002000000}" name="Versie"/>
    <tableColumn id="3" xr3:uid="{00000000-0010-0000-0000-000003000000}" name="Taxonomiejaar" dataDxfId="6"/>
    <tableColumn id="4" xr3:uid="{00000000-0010-0000-0000-000004000000}" name="Afnemer"/>
    <tableColumn id="5" xr3:uid="{00000000-0010-0000-0000-000005000000}" name="Ingaand/ Uitgaand"/>
    <tableColumn id="6" xr3:uid="{00000000-0010-0000-0000-000006000000}" name="Berichtsoort"/>
    <tableColumn id="7" xr3:uid="{00000000-0010-0000-0000-000007000000}" name="Rapportage"/>
    <tableColumn id="8" xr3:uid="{00000000-0010-0000-0000-000008000000}" name="Geldig vanaf" dataDxfId="5"/>
    <tableColumn id="9" xr3:uid="{00000000-0010-0000-0000-000009000000}" name="Geldig tot" dataDxfId="4">
      <calculatedColumnFormula>DATE(Table1[[#This Row],[Taxonomiejaar]]+3,3,31)</calculatedColumnFormula>
    </tableColumn>
    <tableColumn id="10" xr3:uid="{00000000-0010-0000-0000-00000A000000}" name="Entrypoint"/>
    <tableColumn id="11" xr3:uid="{00000000-0010-0000-0000-00000B000000}" name="&lt;identiteitBelanghebbende&gt; &lt;type&gt;"/>
    <tableColumn id="12" xr3:uid="{00000000-0010-0000-0000-00000C000000}" name="Opmerking"/>
    <tableColumn id="13" xr3:uid="{00000000-0010-0000-0000-00000D000000}" name="Koppelvlak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EA9997C-D390-4AEB-A515-8D4DD030ED3E}" name="Table3" displayName="Table3" ref="A4:G19" totalsRowShown="0">
  <autoFilter ref="A4:G19" xr:uid="{366E7423-43AD-42C6-B332-28A57B280E65}"/>
  <tableColumns count="7">
    <tableColumn id="1" xr3:uid="{2F7AFB2D-CDE0-490B-BC4A-7C15AECCA556}" name="Taxonomie"/>
    <tableColumn id="6" xr3:uid="{1DCB5617-1B57-4CE6-8FCB-B844585C9365}" name="Gegevensstroom"/>
    <tableColumn id="7" xr3:uid="{EE2D1B27-8C16-4BFB-B5C7-025FC6D8AD12}" name="Entrypoint"/>
    <tableColumn id="5" xr3:uid="{DF4020B0-7B9B-4F3B-961E-11FE4D374B47}" name="Verzendende partij"/>
    <tableColumn id="2" xr3:uid="{600EC90F-17E3-4507-A5D9-F1B7729FCDD5}" name="Ontvangende partij"/>
    <tableColumn id="3" xr3:uid="{3AD1DDEF-A218-4093-B6CC-AED6A6825486}" name="Identifier scheme"/>
    <tableColumn id="4" xr3:uid="{47D20A84-7295-4730-A572-97971BD27B6E}" name="Toelichting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C22" totalsRowShown="0" dataDxfId="3">
  <autoFilter ref="A3:C22" xr:uid="{00000000-0009-0000-0100-000002000000}"/>
  <tableColumns count="3">
    <tableColumn id="1" xr3:uid="{00000000-0010-0000-0100-000001000000}" name="Datum" dataDxfId="2"/>
    <tableColumn id="2" xr3:uid="{00000000-0010-0000-0100-000002000000}" name="Vorige versie" dataDxfId="1"/>
    <tableColumn id="3" xr3:uid="{00000000-0010-0000-0100-000003000000}" name="Wijziginge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zoomScale="80" zoomScaleNormal="80" workbookViewId="0">
      <selection activeCell="B7" sqref="B7"/>
    </sheetView>
  </sheetViews>
  <sheetFormatPr baseColWidth="10" defaultColWidth="8.83203125" defaultRowHeight="15" x14ac:dyDescent="0.2"/>
  <cols>
    <col min="1" max="1" width="34.33203125" customWidth="1"/>
    <col min="2" max="2" width="147.83203125" customWidth="1"/>
  </cols>
  <sheetData>
    <row r="1" spans="1:2" ht="24" x14ac:dyDescent="0.3">
      <c r="A1" s="1" t="s">
        <v>93</v>
      </c>
    </row>
    <row r="2" spans="1:2" ht="24" x14ac:dyDescent="0.3">
      <c r="A2" s="1"/>
    </row>
    <row r="3" spans="1:2" x14ac:dyDescent="0.2">
      <c r="A3" s="5" t="s">
        <v>105</v>
      </c>
      <c r="B3" t="s">
        <v>106</v>
      </c>
    </row>
    <row r="4" spans="1:2" x14ac:dyDescent="0.2">
      <c r="A4" s="5" t="s">
        <v>1</v>
      </c>
      <c r="B4" s="2" t="str">
        <f>YEAR(B5)&amp;TEXT(MONTH(B5),"00")&amp;TEXT(DAY(B5),"00")</f>
        <v>20200219</v>
      </c>
    </row>
    <row r="5" spans="1:2" x14ac:dyDescent="0.2">
      <c r="A5" s="5" t="s">
        <v>2</v>
      </c>
      <c r="B5" s="6">
        <v>43880</v>
      </c>
    </row>
    <row r="7" spans="1:2" x14ac:dyDescent="0.2">
      <c r="A7" s="4" t="s">
        <v>21</v>
      </c>
      <c r="B7" s="3"/>
    </row>
    <row r="9" spans="1:2" x14ac:dyDescent="0.2">
      <c r="A9" s="4" t="s">
        <v>22</v>
      </c>
      <c r="B9" s="3" t="s">
        <v>38</v>
      </c>
    </row>
    <row r="10" spans="1:2" x14ac:dyDescent="0.2">
      <c r="A10" t="s">
        <v>23</v>
      </c>
      <c r="B10" t="s">
        <v>39</v>
      </c>
    </row>
    <row r="11" spans="1:2" x14ac:dyDescent="0.2">
      <c r="A11" t="s">
        <v>0</v>
      </c>
      <c r="B11" t="s">
        <v>37</v>
      </c>
    </row>
    <row r="12" spans="1:2" x14ac:dyDescent="0.2">
      <c r="A12" t="s">
        <v>36</v>
      </c>
      <c r="B12" t="s">
        <v>35</v>
      </c>
    </row>
    <row r="13" spans="1:2" x14ac:dyDescent="0.2">
      <c r="A13" t="s">
        <v>3</v>
      </c>
      <c r="B13" t="s">
        <v>24</v>
      </c>
    </row>
    <row r="14" spans="1:2" x14ac:dyDescent="0.2">
      <c r="A14" t="s">
        <v>25</v>
      </c>
      <c r="B14" t="s">
        <v>34</v>
      </c>
    </row>
    <row r="15" spans="1:2" x14ac:dyDescent="0.2">
      <c r="A15" t="s">
        <v>5</v>
      </c>
      <c r="B15" t="s">
        <v>26</v>
      </c>
    </row>
    <row r="16" spans="1:2" x14ac:dyDescent="0.2">
      <c r="A16" t="s">
        <v>6</v>
      </c>
      <c r="B16" t="s">
        <v>27</v>
      </c>
    </row>
    <row r="17" spans="1:2" x14ac:dyDescent="0.2">
      <c r="A17" t="s">
        <v>7</v>
      </c>
      <c r="B17" t="s">
        <v>33</v>
      </c>
    </row>
    <row r="18" spans="1:2" x14ac:dyDescent="0.2">
      <c r="A18" t="s">
        <v>8</v>
      </c>
      <c r="B18" t="s">
        <v>32</v>
      </c>
    </row>
    <row r="19" spans="1:2" x14ac:dyDescent="0.2">
      <c r="A19" t="s">
        <v>9</v>
      </c>
      <c r="B19" t="s">
        <v>31</v>
      </c>
    </row>
    <row r="20" spans="1:2" x14ac:dyDescent="0.2">
      <c r="A20" t="s">
        <v>10</v>
      </c>
      <c r="B20" t="s">
        <v>28</v>
      </c>
    </row>
    <row r="21" spans="1:2" x14ac:dyDescent="0.2">
      <c r="A21" t="s">
        <v>11</v>
      </c>
      <c r="B21" t="s">
        <v>29</v>
      </c>
    </row>
    <row r="22" spans="1:2" x14ac:dyDescent="0.2">
      <c r="A22" t="s">
        <v>12</v>
      </c>
      <c r="B22" t="s">
        <v>30</v>
      </c>
    </row>
    <row r="24" spans="1:2" x14ac:dyDescent="0.2">
      <c r="A24" s="4" t="s">
        <v>46</v>
      </c>
      <c r="B24" s="3"/>
    </row>
    <row r="25" spans="1:2" x14ac:dyDescent="0.2">
      <c r="A25" s="11" t="s">
        <v>41</v>
      </c>
      <c r="B25" s="11" t="s">
        <v>47</v>
      </c>
    </row>
    <row r="26" spans="1:2" x14ac:dyDescent="0.2">
      <c r="A26" s="11" t="s">
        <v>42</v>
      </c>
      <c r="B26" s="11" t="s">
        <v>49</v>
      </c>
    </row>
    <row r="27" spans="1:2" x14ac:dyDescent="0.2">
      <c r="A27" s="11" t="s">
        <v>43</v>
      </c>
      <c r="B27" s="11" t="s">
        <v>50</v>
      </c>
    </row>
    <row r="29" spans="1:2" x14ac:dyDescent="0.2">
      <c r="A29" s="7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9"/>
  <sheetViews>
    <sheetView topLeftCell="A52" zoomScale="85" zoomScaleNormal="85" workbookViewId="0">
      <selection activeCell="C64" sqref="C64"/>
    </sheetView>
  </sheetViews>
  <sheetFormatPr baseColWidth="10" defaultColWidth="8.83203125" defaultRowHeight="15" x14ac:dyDescent="0.2"/>
  <cols>
    <col min="1" max="1" width="17.1640625" bestFit="1" customWidth="1"/>
    <col min="3" max="3" width="16.83203125" bestFit="1" customWidth="1"/>
    <col min="4" max="4" width="11" customWidth="1"/>
    <col min="5" max="5" width="20.5" bestFit="1" customWidth="1"/>
    <col min="6" max="6" width="20.1640625" bestFit="1" customWidth="1"/>
    <col min="7" max="7" width="23.6640625" bestFit="1" customWidth="1"/>
    <col min="8" max="8" width="14.6640625" bestFit="1" customWidth="1"/>
    <col min="9" max="9" width="12.5" bestFit="1" customWidth="1"/>
    <col min="10" max="10" width="97.1640625" bestFit="1" customWidth="1"/>
    <col min="11" max="11" width="36.33203125" bestFit="1" customWidth="1"/>
    <col min="12" max="12" width="21.33203125" customWidth="1"/>
    <col min="13" max="13" width="13" customWidth="1"/>
    <col min="14" max="15" width="8.83203125" customWidth="1"/>
  </cols>
  <sheetData>
    <row r="1" spans="1:13" ht="24" x14ac:dyDescent="0.3">
      <c r="A1" s="1" t="s">
        <v>20</v>
      </c>
    </row>
    <row r="2" spans="1:13" x14ac:dyDescent="0.2">
      <c r="A2" t="s">
        <v>51</v>
      </c>
    </row>
    <row r="3" spans="1:13" x14ac:dyDescent="0.2">
      <c r="A3" t="s">
        <v>48</v>
      </c>
    </row>
    <row r="5" spans="1:13" x14ac:dyDescent="0.2">
      <c r="A5" t="s">
        <v>23</v>
      </c>
      <c r="B5" t="s">
        <v>0</v>
      </c>
      <c r="C5" t="s">
        <v>36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</row>
    <row r="6" spans="1:13" x14ac:dyDescent="0.2">
      <c r="A6" t="s">
        <v>13</v>
      </c>
      <c r="B6" t="s">
        <v>96</v>
      </c>
      <c r="C6" s="12">
        <v>2019</v>
      </c>
      <c r="D6" t="s">
        <v>14</v>
      </c>
      <c r="E6" t="s">
        <v>15</v>
      </c>
      <c r="F6" t="s">
        <v>16</v>
      </c>
      <c r="G6" t="s">
        <v>69</v>
      </c>
      <c r="H6" s="16">
        <v>43622</v>
      </c>
      <c r="I6" s="16">
        <f>DATE(Table1[[#This Row],[Taxonomiejaar]]+3,3,31)</f>
        <v>44651</v>
      </c>
      <c r="J6" s="15" t="s">
        <v>99</v>
      </c>
      <c r="K6" t="s">
        <v>19</v>
      </c>
      <c r="M6" t="s">
        <v>53</v>
      </c>
    </row>
    <row r="7" spans="1:13" x14ac:dyDescent="0.2">
      <c r="A7" t="s">
        <v>13</v>
      </c>
      <c r="B7" t="s">
        <v>96</v>
      </c>
      <c r="C7" s="12">
        <v>2019</v>
      </c>
      <c r="D7" t="s">
        <v>14</v>
      </c>
      <c r="E7" t="s">
        <v>15</v>
      </c>
      <c r="F7" t="s">
        <v>17</v>
      </c>
      <c r="G7" t="s">
        <v>69</v>
      </c>
      <c r="H7" s="16">
        <v>43622</v>
      </c>
      <c r="I7" s="16">
        <f>DATE(Table1[[#This Row],[Taxonomiejaar]]+3,3,31)</f>
        <v>44651</v>
      </c>
      <c r="J7" s="15" t="s">
        <v>99</v>
      </c>
      <c r="K7" t="s">
        <v>19</v>
      </c>
      <c r="M7" t="s">
        <v>53</v>
      </c>
    </row>
    <row r="8" spans="1:13" x14ac:dyDescent="0.2">
      <c r="A8" t="s">
        <v>13</v>
      </c>
      <c r="B8" t="s">
        <v>96</v>
      </c>
      <c r="C8" s="12">
        <v>2019</v>
      </c>
      <c r="D8" t="s">
        <v>14</v>
      </c>
      <c r="E8" t="s">
        <v>15</v>
      </c>
      <c r="F8" t="s">
        <v>18</v>
      </c>
      <c r="G8" t="s">
        <v>69</v>
      </c>
      <c r="H8" s="16">
        <v>43622</v>
      </c>
      <c r="I8" s="16">
        <f>DATE(Table1[[#This Row],[Taxonomiejaar]]+3,3,31)</f>
        <v>44651</v>
      </c>
      <c r="J8" s="15" t="s">
        <v>99</v>
      </c>
      <c r="K8" t="s">
        <v>19</v>
      </c>
      <c r="M8" t="s">
        <v>53</v>
      </c>
    </row>
    <row r="9" spans="1:13" x14ac:dyDescent="0.2">
      <c r="A9" t="s">
        <v>13</v>
      </c>
      <c r="B9" s="26" t="s">
        <v>96</v>
      </c>
      <c r="C9" s="12">
        <v>2019</v>
      </c>
      <c r="D9" s="26" t="s">
        <v>14</v>
      </c>
      <c r="E9" s="26" t="s">
        <v>15</v>
      </c>
      <c r="F9" t="s">
        <v>52</v>
      </c>
      <c r="G9" t="s">
        <v>69</v>
      </c>
      <c r="H9" s="16">
        <v>43622</v>
      </c>
      <c r="I9" s="16">
        <f>DATE(Table1[[#This Row],[Taxonomiejaar]]+3,3,31)</f>
        <v>44651</v>
      </c>
      <c r="J9" s="15" t="s">
        <v>99</v>
      </c>
      <c r="K9" t="s">
        <v>19</v>
      </c>
      <c r="M9" t="s">
        <v>53</v>
      </c>
    </row>
    <row r="10" spans="1:13" s="25" customFormat="1" x14ac:dyDescent="0.2">
      <c r="A10" s="26" t="s">
        <v>13</v>
      </c>
      <c r="B10" s="26" t="s">
        <v>96</v>
      </c>
      <c r="C10" s="28">
        <v>2019</v>
      </c>
      <c r="D10" s="26" t="s">
        <v>14</v>
      </c>
      <c r="E10" s="26" t="s">
        <v>15</v>
      </c>
      <c r="F10" s="26" t="s">
        <v>133</v>
      </c>
      <c r="G10" s="26" t="s">
        <v>69</v>
      </c>
      <c r="H10" s="24">
        <v>43881</v>
      </c>
      <c r="I10" s="24">
        <f>DATE(Table1[[#This Row],[Taxonomiejaar]]+3,3,31)</f>
        <v>44651</v>
      </c>
      <c r="J10" s="29" t="s">
        <v>99</v>
      </c>
      <c r="K10" s="26" t="s">
        <v>19</v>
      </c>
      <c r="M10" s="26" t="s">
        <v>53</v>
      </c>
    </row>
    <row r="11" spans="1:13" x14ac:dyDescent="0.2">
      <c r="A11" s="26" t="s">
        <v>13</v>
      </c>
      <c r="B11" s="26" t="s">
        <v>96</v>
      </c>
      <c r="C11" s="28">
        <v>2019</v>
      </c>
      <c r="D11" s="26" t="s">
        <v>14</v>
      </c>
      <c r="E11" s="26" t="s">
        <v>15</v>
      </c>
      <c r="F11" s="26" t="s">
        <v>134</v>
      </c>
      <c r="G11" s="26" t="s">
        <v>69</v>
      </c>
      <c r="H11" s="24">
        <v>43881</v>
      </c>
      <c r="I11" s="24">
        <f>DATE(Table1[[#This Row],[Taxonomiejaar]]+3,3,31)</f>
        <v>44651</v>
      </c>
      <c r="J11" s="29" t="s">
        <v>99</v>
      </c>
      <c r="K11" s="26" t="s">
        <v>19</v>
      </c>
      <c r="M11" s="26" t="s">
        <v>53</v>
      </c>
    </row>
    <row r="12" spans="1:13" x14ac:dyDescent="0.2">
      <c r="A12" s="26" t="s">
        <v>13</v>
      </c>
      <c r="B12" s="26" t="s">
        <v>96</v>
      </c>
      <c r="C12" s="28">
        <v>2019</v>
      </c>
      <c r="D12" s="26" t="s">
        <v>14</v>
      </c>
      <c r="E12" s="26" t="s">
        <v>15</v>
      </c>
      <c r="F12" s="26" t="s">
        <v>135</v>
      </c>
      <c r="G12" s="26" t="s">
        <v>69</v>
      </c>
      <c r="H12" s="24">
        <v>43881</v>
      </c>
      <c r="I12" s="24">
        <f>DATE(Table1[[#This Row],[Taxonomiejaar]]+3,3,31)</f>
        <v>44651</v>
      </c>
      <c r="J12" s="29" t="s">
        <v>99</v>
      </c>
      <c r="K12" s="26" t="s">
        <v>19</v>
      </c>
      <c r="M12" s="26" t="s">
        <v>53</v>
      </c>
    </row>
    <row r="13" spans="1:13" x14ac:dyDescent="0.2">
      <c r="A13" s="26" t="s">
        <v>13</v>
      </c>
      <c r="B13" s="26" t="s">
        <v>96</v>
      </c>
      <c r="C13" s="28">
        <v>2019</v>
      </c>
      <c r="D13" s="26" t="s">
        <v>14</v>
      </c>
      <c r="E13" s="26" t="s">
        <v>15</v>
      </c>
      <c r="F13" s="26" t="s">
        <v>136</v>
      </c>
      <c r="G13" s="26" t="s">
        <v>69</v>
      </c>
      <c r="H13" s="24">
        <v>43881</v>
      </c>
      <c r="I13" s="24">
        <f>DATE(Table1[[#This Row],[Taxonomiejaar]]+3,3,31)</f>
        <v>44651</v>
      </c>
      <c r="J13" s="29" t="s">
        <v>99</v>
      </c>
      <c r="K13" s="26" t="s">
        <v>19</v>
      </c>
      <c r="M13" s="26" t="s">
        <v>53</v>
      </c>
    </row>
    <row r="14" spans="1:13" x14ac:dyDescent="0.2">
      <c r="A14" s="26" t="s">
        <v>13</v>
      </c>
      <c r="B14" s="26" t="s">
        <v>96</v>
      </c>
      <c r="C14" s="28">
        <v>2019</v>
      </c>
      <c r="D14" s="26" t="s">
        <v>14</v>
      </c>
      <c r="E14" s="26" t="s">
        <v>15</v>
      </c>
      <c r="F14" s="26" t="s">
        <v>137</v>
      </c>
      <c r="G14" s="26" t="s">
        <v>69</v>
      </c>
      <c r="H14" s="24">
        <v>43881</v>
      </c>
      <c r="I14" s="24">
        <f>DATE(Table1[[#This Row],[Taxonomiejaar]]+3,3,31)</f>
        <v>44651</v>
      </c>
      <c r="J14" s="29" t="s">
        <v>99</v>
      </c>
      <c r="K14" s="26" t="s">
        <v>19</v>
      </c>
      <c r="M14" s="26" t="s">
        <v>53</v>
      </c>
    </row>
    <row r="15" spans="1:13" x14ac:dyDescent="0.2">
      <c r="A15" s="26" t="s">
        <v>13</v>
      </c>
      <c r="B15" t="s">
        <v>96</v>
      </c>
      <c r="C15" s="12">
        <v>2019</v>
      </c>
      <c r="D15" s="26" t="s">
        <v>14</v>
      </c>
      <c r="E15" s="26" t="s">
        <v>15</v>
      </c>
      <c r="F15" t="s">
        <v>16</v>
      </c>
      <c r="G15" s="26" t="s">
        <v>69</v>
      </c>
      <c r="H15" s="16">
        <v>43560</v>
      </c>
      <c r="I15" s="16">
        <f>DATE(Table1[[#This Row],[Taxonomiejaar]]+3,3,31)</f>
        <v>44651</v>
      </c>
      <c r="J15" s="15" t="s">
        <v>98</v>
      </c>
      <c r="K15" s="26" t="s">
        <v>19</v>
      </c>
      <c r="M15" t="s">
        <v>53</v>
      </c>
    </row>
    <row r="16" spans="1:13" x14ac:dyDescent="0.2">
      <c r="A16" t="s">
        <v>13</v>
      </c>
      <c r="B16" t="s">
        <v>96</v>
      </c>
      <c r="C16" s="12">
        <v>2019</v>
      </c>
      <c r="D16" s="26" t="s">
        <v>14</v>
      </c>
      <c r="E16" s="26" t="s">
        <v>15</v>
      </c>
      <c r="F16" t="s">
        <v>17</v>
      </c>
      <c r="G16" s="26" t="s">
        <v>69</v>
      </c>
      <c r="H16" s="16">
        <v>43560</v>
      </c>
      <c r="I16" s="16">
        <f>DATE(Table1[[#This Row],[Taxonomiejaar]]+3,3,31)</f>
        <v>44651</v>
      </c>
      <c r="J16" s="15" t="s">
        <v>98</v>
      </c>
      <c r="K16" t="s">
        <v>19</v>
      </c>
      <c r="M16" t="s">
        <v>53</v>
      </c>
    </row>
    <row r="17" spans="1:13" x14ac:dyDescent="0.2">
      <c r="A17" t="s">
        <v>13</v>
      </c>
      <c r="B17" t="s">
        <v>96</v>
      </c>
      <c r="C17" s="12">
        <v>2019</v>
      </c>
      <c r="D17" t="s">
        <v>14</v>
      </c>
      <c r="E17" s="26" t="s">
        <v>15</v>
      </c>
      <c r="F17" t="s">
        <v>18</v>
      </c>
      <c r="G17" t="s">
        <v>69</v>
      </c>
      <c r="H17" s="16">
        <v>43560</v>
      </c>
      <c r="I17" s="16">
        <f>DATE(Table1[[#This Row],[Taxonomiejaar]]+3,3,31)</f>
        <v>44651</v>
      </c>
      <c r="J17" s="15" t="s">
        <v>98</v>
      </c>
      <c r="K17" t="s">
        <v>19</v>
      </c>
      <c r="M17" t="s">
        <v>53</v>
      </c>
    </row>
    <row r="18" spans="1:13" x14ac:dyDescent="0.2">
      <c r="A18" t="s">
        <v>13</v>
      </c>
      <c r="B18" t="s">
        <v>96</v>
      </c>
      <c r="C18" s="12">
        <v>2019</v>
      </c>
      <c r="D18" s="26" t="s">
        <v>14</v>
      </c>
      <c r="E18" t="s">
        <v>15</v>
      </c>
      <c r="F18" t="s">
        <v>52</v>
      </c>
      <c r="G18" s="26" t="s">
        <v>69</v>
      </c>
      <c r="H18" s="16">
        <v>43560</v>
      </c>
      <c r="I18" s="16">
        <f>DATE(Table1[[#This Row],[Taxonomiejaar]]+3,3,31)</f>
        <v>44651</v>
      </c>
      <c r="J18" s="15" t="s">
        <v>98</v>
      </c>
      <c r="K18" t="s">
        <v>19</v>
      </c>
      <c r="M18" s="26" t="s">
        <v>53</v>
      </c>
    </row>
    <row r="19" spans="1:13" s="26" customFormat="1" x14ac:dyDescent="0.2">
      <c r="A19" s="26" t="s">
        <v>13</v>
      </c>
      <c r="B19" s="26" t="s">
        <v>96</v>
      </c>
      <c r="C19" s="28">
        <v>2019</v>
      </c>
      <c r="D19" s="26" t="s">
        <v>14</v>
      </c>
      <c r="E19" s="26" t="s">
        <v>15</v>
      </c>
      <c r="F19" s="26" t="s">
        <v>133</v>
      </c>
      <c r="G19" s="26" t="s">
        <v>69</v>
      </c>
      <c r="H19" s="24">
        <v>43881</v>
      </c>
      <c r="I19" s="24">
        <f>DATE(Table1[[#This Row],[Taxonomiejaar]]+3,3,31)</f>
        <v>44651</v>
      </c>
      <c r="J19" s="29" t="s">
        <v>98</v>
      </c>
      <c r="K19" s="26" t="s">
        <v>19</v>
      </c>
      <c r="M19" s="26" t="s">
        <v>53</v>
      </c>
    </row>
    <row r="20" spans="1:13" s="26" customFormat="1" x14ac:dyDescent="0.2">
      <c r="A20" s="26" t="s">
        <v>13</v>
      </c>
      <c r="B20" s="26" t="s">
        <v>96</v>
      </c>
      <c r="C20" s="28">
        <v>2019</v>
      </c>
      <c r="D20" s="26" t="s">
        <v>14</v>
      </c>
      <c r="E20" s="26" t="s">
        <v>15</v>
      </c>
      <c r="F20" s="26" t="s">
        <v>134</v>
      </c>
      <c r="G20" s="26" t="s">
        <v>69</v>
      </c>
      <c r="H20" s="24">
        <v>43881</v>
      </c>
      <c r="I20" s="24">
        <f>DATE(Table1[[#This Row],[Taxonomiejaar]]+3,3,31)</f>
        <v>44651</v>
      </c>
      <c r="J20" s="29" t="s">
        <v>98</v>
      </c>
      <c r="K20" s="26" t="s">
        <v>19</v>
      </c>
      <c r="M20" s="26" t="s">
        <v>53</v>
      </c>
    </row>
    <row r="21" spans="1:13" s="26" customFormat="1" x14ac:dyDescent="0.2">
      <c r="A21" s="26" t="s">
        <v>13</v>
      </c>
      <c r="B21" s="26" t="s">
        <v>96</v>
      </c>
      <c r="C21" s="28">
        <v>2019</v>
      </c>
      <c r="D21" s="26" t="s">
        <v>14</v>
      </c>
      <c r="E21" s="26" t="s">
        <v>15</v>
      </c>
      <c r="F21" s="26" t="s">
        <v>135</v>
      </c>
      <c r="G21" s="26" t="s">
        <v>69</v>
      </c>
      <c r="H21" s="24">
        <v>43881</v>
      </c>
      <c r="I21" s="24">
        <f>DATE(Table1[[#This Row],[Taxonomiejaar]]+3,3,31)</f>
        <v>44651</v>
      </c>
      <c r="J21" s="29" t="s">
        <v>98</v>
      </c>
      <c r="K21" s="26" t="s">
        <v>19</v>
      </c>
      <c r="M21" s="26" t="s">
        <v>53</v>
      </c>
    </row>
    <row r="22" spans="1:13" s="26" customFormat="1" x14ac:dyDescent="0.2">
      <c r="A22" s="26" t="s">
        <v>13</v>
      </c>
      <c r="B22" s="26" t="s">
        <v>96</v>
      </c>
      <c r="C22" s="28">
        <v>2019</v>
      </c>
      <c r="D22" s="26" t="s">
        <v>14</v>
      </c>
      <c r="E22" s="26" t="s">
        <v>15</v>
      </c>
      <c r="F22" s="26" t="s">
        <v>136</v>
      </c>
      <c r="G22" s="26" t="s">
        <v>69</v>
      </c>
      <c r="H22" s="24">
        <v>43881</v>
      </c>
      <c r="I22" s="24">
        <f>DATE(Table1[[#This Row],[Taxonomiejaar]]+3,3,31)</f>
        <v>44651</v>
      </c>
      <c r="J22" s="29" t="s">
        <v>98</v>
      </c>
      <c r="K22" s="26" t="s">
        <v>19</v>
      </c>
      <c r="M22" s="26" t="s">
        <v>53</v>
      </c>
    </row>
    <row r="23" spans="1:13" s="26" customFormat="1" x14ac:dyDescent="0.2">
      <c r="A23" s="26" t="s">
        <v>13</v>
      </c>
      <c r="B23" s="26" t="s">
        <v>96</v>
      </c>
      <c r="C23" s="28">
        <v>2019</v>
      </c>
      <c r="D23" s="26" t="s">
        <v>14</v>
      </c>
      <c r="E23" s="26" t="s">
        <v>15</v>
      </c>
      <c r="F23" s="26" t="s">
        <v>137</v>
      </c>
      <c r="G23" s="26" t="s">
        <v>69</v>
      </c>
      <c r="H23" s="24">
        <v>43881</v>
      </c>
      <c r="I23" s="24">
        <f>DATE(Table1[[#This Row],[Taxonomiejaar]]+3,3,31)</f>
        <v>44651</v>
      </c>
      <c r="J23" s="29" t="s">
        <v>98</v>
      </c>
      <c r="K23" s="26" t="s">
        <v>19</v>
      </c>
      <c r="M23" s="26" t="s">
        <v>53</v>
      </c>
    </row>
    <row r="24" spans="1:13" x14ac:dyDescent="0.2">
      <c r="A24" t="s">
        <v>13</v>
      </c>
      <c r="B24" s="26" t="s">
        <v>96</v>
      </c>
      <c r="C24" s="28">
        <v>2018</v>
      </c>
      <c r="D24" s="26" t="s">
        <v>14</v>
      </c>
      <c r="E24" t="s">
        <v>15</v>
      </c>
      <c r="F24" t="s">
        <v>16</v>
      </c>
      <c r="G24" s="26" t="s">
        <v>69</v>
      </c>
      <c r="H24" s="16">
        <v>43495</v>
      </c>
      <c r="I24" s="16">
        <f>DATE(Table1[[#This Row],[Taxonomiejaar]]+3,3,31)</f>
        <v>44286</v>
      </c>
      <c r="J24" s="15" t="s">
        <v>95</v>
      </c>
      <c r="K24" s="26" t="s">
        <v>19</v>
      </c>
      <c r="M24" s="26" t="s">
        <v>53</v>
      </c>
    </row>
    <row r="25" spans="1:13" x14ac:dyDescent="0.2">
      <c r="A25" t="s">
        <v>13</v>
      </c>
      <c r="B25" t="s">
        <v>96</v>
      </c>
      <c r="C25" s="28">
        <v>2018</v>
      </c>
      <c r="D25" t="s">
        <v>14</v>
      </c>
      <c r="E25" t="s">
        <v>15</v>
      </c>
      <c r="F25" t="s">
        <v>17</v>
      </c>
      <c r="G25" t="s">
        <v>69</v>
      </c>
      <c r="H25" s="16">
        <v>43495</v>
      </c>
      <c r="I25" s="16">
        <f>DATE(Table1[[#This Row],[Taxonomiejaar]]+3,3,31)</f>
        <v>44286</v>
      </c>
      <c r="J25" s="15" t="s">
        <v>95</v>
      </c>
      <c r="K25" s="26" t="s">
        <v>19</v>
      </c>
      <c r="M25" s="26" t="s">
        <v>53</v>
      </c>
    </row>
    <row r="26" spans="1:13" x14ac:dyDescent="0.2">
      <c r="A26" t="s">
        <v>13</v>
      </c>
      <c r="B26" t="s">
        <v>96</v>
      </c>
      <c r="C26" s="12">
        <v>2018</v>
      </c>
      <c r="D26" t="s">
        <v>14</v>
      </c>
      <c r="E26" t="s">
        <v>15</v>
      </c>
      <c r="F26" t="s">
        <v>18</v>
      </c>
      <c r="G26" t="s">
        <v>69</v>
      </c>
      <c r="H26" s="16">
        <v>43495</v>
      </c>
      <c r="I26" s="16">
        <f>DATE(Table1[[#This Row],[Taxonomiejaar]]+3,3,31)</f>
        <v>44286</v>
      </c>
      <c r="J26" s="15" t="s">
        <v>95</v>
      </c>
      <c r="K26" s="26" t="s">
        <v>19</v>
      </c>
      <c r="M26" s="26" t="s">
        <v>53</v>
      </c>
    </row>
    <row r="27" spans="1:13" x14ac:dyDescent="0.2">
      <c r="A27" s="26" t="s">
        <v>13</v>
      </c>
      <c r="B27" t="s">
        <v>96</v>
      </c>
      <c r="C27" s="12">
        <v>2018</v>
      </c>
      <c r="D27" t="s">
        <v>14</v>
      </c>
      <c r="E27" t="s">
        <v>15</v>
      </c>
      <c r="F27" t="s">
        <v>52</v>
      </c>
      <c r="G27" s="26" t="s">
        <v>69</v>
      </c>
      <c r="H27" s="16">
        <v>43495</v>
      </c>
      <c r="I27" s="16">
        <f>DATE(Table1[[#This Row],[Taxonomiejaar]]+3,3,31)</f>
        <v>44286</v>
      </c>
      <c r="J27" s="15" t="s">
        <v>95</v>
      </c>
      <c r="K27" s="26" t="s">
        <v>19</v>
      </c>
      <c r="M27" s="26" t="s">
        <v>53</v>
      </c>
    </row>
    <row r="28" spans="1:13" s="26" customFormat="1" x14ac:dyDescent="0.2">
      <c r="A28" s="26" t="s">
        <v>13</v>
      </c>
      <c r="B28" s="26" t="s">
        <v>96</v>
      </c>
      <c r="C28" s="28">
        <v>2018</v>
      </c>
      <c r="D28" s="26" t="s">
        <v>14</v>
      </c>
      <c r="E28" s="26" t="s">
        <v>15</v>
      </c>
      <c r="F28" s="26" t="s">
        <v>133</v>
      </c>
      <c r="G28" s="26" t="s">
        <v>69</v>
      </c>
      <c r="H28" s="24">
        <v>43881</v>
      </c>
      <c r="I28" s="24">
        <f>DATE(Table1[[#This Row],[Taxonomiejaar]]+3,3,31)</f>
        <v>44286</v>
      </c>
      <c r="J28" s="29" t="s">
        <v>95</v>
      </c>
      <c r="K28" s="26" t="s">
        <v>19</v>
      </c>
      <c r="M28" s="26" t="s">
        <v>53</v>
      </c>
    </row>
    <row r="29" spans="1:13" s="26" customFormat="1" x14ac:dyDescent="0.2">
      <c r="A29" s="26" t="s">
        <v>13</v>
      </c>
      <c r="B29" s="26" t="s">
        <v>96</v>
      </c>
      <c r="C29" s="28">
        <v>2018</v>
      </c>
      <c r="D29" s="26" t="s">
        <v>14</v>
      </c>
      <c r="E29" s="26" t="s">
        <v>15</v>
      </c>
      <c r="F29" s="26" t="s">
        <v>134</v>
      </c>
      <c r="G29" s="26" t="s">
        <v>69</v>
      </c>
      <c r="H29" s="24">
        <v>43881</v>
      </c>
      <c r="I29" s="24">
        <f>DATE(Table1[[#This Row],[Taxonomiejaar]]+3,3,31)</f>
        <v>44286</v>
      </c>
      <c r="J29" s="29" t="s">
        <v>95</v>
      </c>
      <c r="K29" s="26" t="s">
        <v>19</v>
      </c>
      <c r="M29" s="26" t="s">
        <v>53</v>
      </c>
    </row>
    <row r="30" spans="1:13" s="26" customFormat="1" x14ac:dyDescent="0.2">
      <c r="A30" s="26" t="s">
        <v>13</v>
      </c>
      <c r="B30" s="26" t="s">
        <v>96</v>
      </c>
      <c r="C30" s="28">
        <v>2018</v>
      </c>
      <c r="D30" s="26" t="s">
        <v>14</v>
      </c>
      <c r="E30" s="26" t="s">
        <v>15</v>
      </c>
      <c r="F30" s="26" t="s">
        <v>135</v>
      </c>
      <c r="G30" s="26" t="s">
        <v>69</v>
      </c>
      <c r="H30" s="24">
        <v>43881</v>
      </c>
      <c r="I30" s="24">
        <f>DATE(Table1[[#This Row],[Taxonomiejaar]]+3,3,31)</f>
        <v>44286</v>
      </c>
      <c r="J30" s="29" t="s">
        <v>95</v>
      </c>
      <c r="K30" s="26" t="s">
        <v>19</v>
      </c>
      <c r="M30" s="26" t="s">
        <v>53</v>
      </c>
    </row>
    <row r="31" spans="1:13" s="26" customFormat="1" x14ac:dyDescent="0.2">
      <c r="A31" s="26" t="s">
        <v>13</v>
      </c>
      <c r="B31" s="26" t="s">
        <v>96</v>
      </c>
      <c r="C31" s="28">
        <v>2018</v>
      </c>
      <c r="D31" s="26" t="s">
        <v>14</v>
      </c>
      <c r="E31" s="26" t="s">
        <v>15</v>
      </c>
      <c r="F31" s="26" t="s">
        <v>136</v>
      </c>
      <c r="G31" s="26" t="s">
        <v>69</v>
      </c>
      <c r="H31" s="24">
        <v>43881</v>
      </c>
      <c r="I31" s="24">
        <f>DATE(Table1[[#This Row],[Taxonomiejaar]]+3,3,31)</f>
        <v>44286</v>
      </c>
      <c r="J31" s="29" t="s">
        <v>95</v>
      </c>
      <c r="K31" s="26" t="s">
        <v>19</v>
      </c>
      <c r="M31" s="26" t="s">
        <v>53</v>
      </c>
    </row>
    <row r="32" spans="1:13" s="26" customFormat="1" x14ac:dyDescent="0.2">
      <c r="A32" s="26" t="s">
        <v>13</v>
      </c>
      <c r="B32" s="26" t="s">
        <v>96</v>
      </c>
      <c r="C32" s="28">
        <v>2018</v>
      </c>
      <c r="D32" s="26" t="s">
        <v>14</v>
      </c>
      <c r="E32" s="26" t="s">
        <v>15</v>
      </c>
      <c r="F32" s="26" t="s">
        <v>137</v>
      </c>
      <c r="G32" s="26" t="s">
        <v>69</v>
      </c>
      <c r="H32" s="24">
        <v>43881</v>
      </c>
      <c r="I32" s="24">
        <f>DATE(Table1[[#This Row],[Taxonomiejaar]]+3,3,31)</f>
        <v>44286</v>
      </c>
      <c r="J32" s="29" t="s">
        <v>95</v>
      </c>
      <c r="K32" s="26" t="s">
        <v>19</v>
      </c>
      <c r="M32" s="26" t="s">
        <v>53</v>
      </c>
    </row>
    <row r="33" spans="1:13" x14ac:dyDescent="0.2">
      <c r="A33" t="s">
        <v>13</v>
      </c>
      <c r="B33" t="s">
        <v>60</v>
      </c>
      <c r="C33" s="12">
        <v>2017</v>
      </c>
      <c r="D33" s="26" t="s">
        <v>14</v>
      </c>
      <c r="E33" s="26" t="s">
        <v>15</v>
      </c>
      <c r="F33" t="s">
        <v>16</v>
      </c>
      <c r="G33" s="26" t="s">
        <v>69</v>
      </c>
      <c r="H33" s="16">
        <v>43191</v>
      </c>
      <c r="I33" s="16">
        <f>DATE(Table1[[#This Row],[Taxonomiejaar]]+3,3,31)</f>
        <v>43921</v>
      </c>
      <c r="J33" t="s">
        <v>58</v>
      </c>
      <c r="K33" s="26" t="s">
        <v>19</v>
      </c>
      <c r="M33" s="26" t="s">
        <v>53</v>
      </c>
    </row>
    <row r="34" spans="1:13" x14ac:dyDescent="0.2">
      <c r="A34" t="s">
        <v>13</v>
      </c>
      <c r="B34" t="s">
        <v>60</v>
      </c>
      <c r="C34" s="12">
        <v>2017</v>
      </c>
      <c r="D34" t="s">
        <v>14</v>
      </c>
      <c r="E34" s="26" t="s">
        <v>15</v>
      </c>
      <c r="F34" t="s">
        <v>17</v>
      </c>
      <c r="G34" t="s">
        <v>69</v>
      </c>
      <c r="H34" s="16">
        <v>43191</v>
      </c>
      <c r="I34" s="16">
        <f>DATE(Table1[[#This Row],[Taxonomiejaar]]+3,3,31)</f>
        <v>43921</v>
      </c>
      <c r="J34" t="s">
        <v>58</v>
      </c>
      <c r="K34" s="26" t="s">
        <v>19</v>
      </c>
      <c r="M34" s="26" t="s">
        <v>53</v>
      </c>
    </row>
    <row r="35" spans="1:13" x14ac:dyDescent="0.2">
      <c r="A35" t="s">
        <v>13</v>
      </c>
      <c r="B35" t="s">
        <v>60</v>
      </c>
      <c r="C35" s="12">
        <v>2017</v>
      </c>
      <c r="D35" t="s">
        <v>14</v>
      </c>
      <c r="E35" t="s">
        <v>15</v>
      </c>
      <c r="F35" t="s">
        <v>18</v>
      </c>
      <c r="G35" t="s">
        <v>69</v>
      </c>
      <c r="H35" s="16">
        <v>43191</v>
      </c>
      <c r="I35" s="16">
        <f>DATE(Table1[[#This Row],[Taxonomiejaar]]+3,3,31)</f>
        <v>43921</v>
      </c>
      <c r="J35" t="s">
        <v>58</v>
      </c>
      <c r="K35" s="26" t="s">
        <v>19</v>
      </c>
      <c r="M35" s="26" t="s">
        <v>53</v>
      </c>
    </row>
    <row r="36" spans="1:13" x14ac:dyDescent="0.2">
      <c r="A36" t="s">
        <v>13</v>
      </c>
      <c r="B36" t="s">
        <v>60</v>
      </c>
      <c r="C36" s="12">
        <v>2017</v>
      </c>
      <c r="D36" t="s">
        <v>14</v>
      </c>
      <c r="E36" t="s">
        <v>15</v>
      </c>
      <c r="F36" t="s">
        <v>52</v>
      </c>
      <c r="G36" t="s">
        <v>69</v>
      </c>
      <c r="H36" s="16">
        <v>43191</v>
      </c>
      <c r="I36" s="16">
        <f>DATE(Table1[[#This Row],[Taxonomiejaar]]+3,3,31)</f>
        <v>43921</v>
      </c>
      <c r="J36" t="s">
        <v>58</v>
      </c>
      <c r="K36" s="26" t="s">
        <v>19</v>
      </c>
      <c r="L36" t="s">
        <v>56</v>
      </c>
      <c r="M36" s="26" t="s">
        <v>53</v>
      </c>
    </row>
    <row r="37" spans="1:13" s="5" customFormat="1" x14ac:dyDescent="0.2">
      <c r="A37" s="20" t="s">
        <v>13</v>
      </c>
      <c r="B37" s="20" t="s">
        <v>119</v>
      </c>
      <c r="C37" s="21">
        <v>2019</v>
      </c>
      <c r="D37" s="20" t="s">
        <v>14</v>
      </c>
      <c r="E37" s="20" t="s">
        <v>15</v>
      </c>
      <c r="F37" s="20" t="s">
        <v>16</v>
      </c>
      <c r="G37" s="18" t="s">
        <v>115</v>
      </c>
      <c r="H37" s="16">
        <v>43831</v>
      </c>
      <c r="I37" s="16">
        <f>DATE(Table1[[#This Row],[Taxonomiejaar]]+3,3,31)</f>
        <v>44651</v>
      </c>
      <c r="J37" s="15" t="s">
        <v>116</v>
      </c>
      <c r="K37" s="26" t="s">
        <v>19</v>
      </c>
      <c r="L37" s="20"/>
      <c r="M37" s="26" t="s">
        <v>53</v>
      </c>
    </row>
    <row r="38" spans="1:13" s="5" customFormat="1" x14ac:dyDescent="0.2">
      <c r="A38" s="20" t="s">
        <v>13</v>
      </c>
      <c r="B38" s="20" t="s">
        <v>119</v>
      </c>
      <c r="C38" s="21">
        <v>2019</v>
      </c>
      <c r="D38" s="20" t="s">
        <v>14</v>
      </c>
      <c r="E38" s="20" t="s">
        <v>15</v>
      </c>
      <c r="F38" s="20" t="s">
        <v>17</v>
      </c>
      <c r="G38" s="18" t="s">
        <v>115</v>
      </c>
      <c r="H38" s="16">
        <v>43831</v>
      </c>
      <c r="I38" s="16">
        <f>DATE(Table1[[#This Row],[Taxonomiejaar]]+3,3,31)</f>
        <v>44651</v>
      </c>
      <c r="J38" s="15" t="s">
        <v>116</v>
      </c>
      <c r="K38" s="26" t="s">
        <v>19</v>
      </c>
      <c r="L38" s="20"/>
      <c r="M38" s="26" t="s">
        <v>53</v>
      </c>
    </row>
    <row r="39" spans="1:13" s="5" customFormat="1" x14ac:dyDescent="0.2">
      <c r="A39" s="20" t="s">
        <v>13</v>
      </c>
      <c r="B39" s="20" t="s">
        <v>119</v>
      </c>
      <c r="C39" s="21">
        <v>2019</v>
      </c>
      <c r="D39" s="20" t="s">
        <v>14</v>
      </c>
      <c r="E39" s="20" t="s">
        <v>15</v>
      </c>
      <c r="F39" s="20" t="s">
        <v>18</v>
      </c>
      <c r="G39" s="18" t="s">
        <v>115</v>
      </c>
      <c r="H39" s="16">
        <v>43831</v>
      </c>
      <c r="I39" s="16">
        <f>DATE(Table1[[#This Row],[Taxonomiejaar]]+3,3,31)</f>
        <v>44651</v>
      </c>
      <c r="J39" s="15" t="s">
        <v>116</v>
      </c>
      <c r="K39" s="26" t="s">
        <v>19</v>
      </c>
      <c r="L39" s="20"/>
      <c r="M39" s="26" t="s">
        <v>53</v>
      </c>
    </row>
    <row r="40" spans="1:13" s="5" customFormat="1" x14ac:dyDescent="0.2">
      <c r="A40" s="20" t="s">
        <v>13</v>
      </c>
      <c r="B40" s="20" t="s">
        <v>119</v>
      </c>
      <c r="C40" s="21">
        <v>2019</v>
      </c>
      <c r="D40" s="20" t="s">
        <v>14</v>
      </c>
      <c r="E40" s="31" t="s">
        <v>15</v>
      </c>
      <c r="F40" s="20" t="s">
        <v>52</v>
      </c>
      <c r="G40" s="18" t="s">
        <v>115</v>
      </c>
      <c r="H40" s="16">
        <v>43831</v>
      </c>
      <c r="I40" s="16">
        <f>DATE(Table1[[#This Row],[Taxonomiejaar]]+3,3,31)</f>
        <v>44651</v>
      </c>
      <c r="J40" s="15" t="s">
        <v>116</v>
      </c>
      <c r="K40" s="26" t="s">
        <v>19</v>
      </c>
      <c r="L40" s="20"/>
      <c r="M40" s="26" t="s">
        <v>53</v>
      </c>
    </row>
    <row r="41" spans="1:13" s="27" customFormat="1" x14ac:dyDescent="0.2">
      <c r="A41" s="31" t="s">
        <v>13</v>
      </c>
      <c r="B41" s="31" t="s">
        <v>119</v>
      </c>
      <c r="C41" s="32">
        <v>2019</v>
      </c>
      <c r="D41" s="31" t="s">
        <v>14</v>
      </c>
      <c r="E41" s="31" t="s">
        <v>15</v>
      </c>
      <c r="F41" s="26" t="s">
        <v>133</v>
      </c>
      <c r="G41" s="30" t="s">
        <v>115</v>
      </c>
      <c r="H41" s="24">
        <v>43881</v>
      </c>
      <c r="I41" s="24">
        <f>DATE(Table1[[#This Row],[Taxonomiejaar]]+3,3,31)</f>
        <v>44651</v>
      </c>
      <c r="J41" s="29" t="s">
        <v>116</v>
      </c>
      <c r="K41" s="26" t="s">
        <v>19</v>
      </c>
      <c r="L41" s="31"/>
      <c r="M41" s="26" t="s">
        <v>53</v>
      </c>
    </row>
    <row r="42" spans="1:13" s="27" customFormat="1" x14ac:dyDescent="0.2">
      <c r="A42" s="31" t="s">
        <v>13</v>
      </c>
      <c r="B42" s="31" t="s">
        <v>119</v>
      </c>
      <c r="C42" s="32">
        <v>2019</v>
      </c>
      <c r="D42" s="31" t="s">
        <v>14</v>
      </c>
      <c r="E42" s="31" t="s">
        <v>15</v>
      </c>
      <c r="F42" s="26" t="s">
        <v>134</v>
      </c>
      <c r="G42" s="30" t="s">
        <v>115</v>
      </c>
      <c r="H42" s="24">
        <v>43881</v>
      </c>
      <c r="I42" s="24">
        <f>DATE(Table1[[#This Row],[Taxonomiejaar]]+3,3,31)</f>
        <v>44651</v>
      </c>
      <c r="J42" s="29" t="s">
        <v>116</v>
      </c>
      <c r="K42" s="26" t="s">
        <v>19</v>
      </c>
      <c r="L42" s="31"/>
      <c r="M42" s="26" t="s">
        <v>53</v>
      </c>
    </row>
    <row r="43" spans="1:13" s="27" customFormat="1" x14ac:dyDescent="0.2">
      <c r="A43" s="31" t="s">
        <v>13</v>
      </c>
      <c r="B43" s="31" t="s">
        <v>119</v>
      </c>
      <c r="C43" s="32">
        <v>2019</v>
      </c>
      <c r="D43" s="31" t="s">
        <v>14</v>
      </c>
      <c r="E43" s="31" t="s">
        <v>15</v>
      </c>
      <c r="F43" s="26" t="s">
        <v>135</v>
      </c>
      <c r="G43" s="30" t="s">
        <v>115</v>
      </c>
      <c r="H43" s="24">
        <v>43881</v>
      </c>
      <c r="I43" s="24">
        <f>DATE(Table1[[#This Row],[Taxonomiejaar]]+3,3,31)</f>
        <v>44651</v>
      </c>
      <c r="J43" s="29" t="s">
        <v>116</v>
      </c>
      <c r="K43" s="26" t="s">
        <v>19</v>
      </c>
      <c r="L43" s="31"/>
      <c r="M43" s="26" t="s">
        <v>53</v>
      </c>
    </row>
    <row r="44" spans="1:13" s="27" customFormat="1" x14ac:dyDescent="0.2">
      <c r="A44" s="31" t="s">
        <v>13</v>
      </c>
      <c r="B44" s="31" t="s">
        <v>119</v>
      </c>
      <c r="C44" s="32">
        <v>2019</v>
      </c>
      <c r="D44" s="31" t="s">
        <v>14</v>
      </c>
      <c r="E44" s="31" t="s">
        <v>15</v>
      </c>
      <c r="F44" s="26" t="s">
        <v>136</v>
      </c>
      <c r="G44" s="30" t="s">
        <v>115</v>
      </c>
      <c r="H44" s="24">
        <v>43881</v>
      </c>
      <c r="I44" s="24">
        <f>DATE(Table1[[#This Row],[Taxonomiejaar]]+3,3,31)</f>
        <v>44651</v>
      </c>
      <c r="J44" s="29" t="s">
        <v>116</v>
      </c>
      <c r="K44" s="26" t="s">
        <v>19</v>
      </c>
      <c r="L44" s="31"/>
      <c r="M44" s="26" t="s">
        <v>53</v>
      </c>
    </row>
    <row r="45" spans="1:13" s="27" customFormat="1" x14ac:dyDescent="0.2">
      <c r="A45" s="31" t="s">
        <v>13</v>
      </c>
      <c r="B45" s="31" t="s">
        <v>119</v>
      </c>
      <c r="C45" s="32">
        <v>2019</v>
      </c>
      <c r="D45" s="31" t="s">
        <v>14</v>
      </c>
      <c r="E45" s="31" t="s">
        <v>15</v>
      </c>
      <c r="F45" s="26" t="s">
        <v>137</v>
      </c>
      <c r="G45" s="30" t="s">
        <v>115</v>
      </c>
      <c r="H45" s="24">
        <v>43881</v>
      </c>
      <c r="I45" s="24">
        <f>DATE(Table1[[#This Row],[Taxonomiejaar]]+3,3,31)</f>
        <v>44651</v>
      </c>
      <c r="J45" s="29" t="s">
        <v>116</v>
      </c>
      <c r="K45" s="26" t="s">
        <v>19</v>
      </c>
      <c r="L45" s="31"/>
      <c r="M45" s="26" t="s">
        <v>53</v>
      </c>
    </row>
    <row r="46" spans="1:13" s="5" customFormat="1" x14ac:dyDescent="0.2">
      <c r="A46" s="20" t="s">
        <v>13</v>
      </c>
      <c r="B46" s="20" t="s">
        <v>119</v>
      </c>
      <c r="C46" s="21">
        <v>2019</v>
      </c>
      <c r="D46" s="31" t="s">
        <v>14</v>
      </c>
      <c r="E46" s="20" t="s">
        <v>15</v>
      </c>
      <c r="F46" s="20" t="s">
        <v>16</v>
      </c>
      <c r="G46" s="18" t="s">
        <v>115</v>
      </c>
      <c r="H46" s="16">
        <v>43831</v>
      </c>
      <c r="I46" s="16">
        <f>DATE(Table1[[#This Row],[Taxonomiejaar]]+3,3,31)</f>
        <v>44651</v>
      </c>
      <c r="J46" s="15" t="s">
        <v>117</v>
      </c>
      <c r="K46" s="26" t="s">
        <v>19</v>
      </c>
      <c r="L46" s="20"/>
      <c r="M46" s="26" t="s">
        <v>53</v>
      </c>
    </row>
    <row r="47" spans="1:13" s="5" customFormat="1" x14ac:dyDescent="0.2">
      <c r="A47" s="20" t="s">
        <v>13</v>
      </c>
      <c r="B47" s="20" t="s">
        <v>119</v>
      </c>
      <c r="C47" s="21">
        <v>2019</v>
      </c>
      <c r="D47" s="20" t="s">
        <v>14</v>
      </c>
      <c r="E47" s="20" t="s">
        <v>15</v>
      </c>
      <c r="F47" s="20" t="s">
        <v>17</v>
      </c>
      <c r="G47" s="18" t="s">
        <v>115</v>
      </c>
      <c r="H47" s="16">
        <v>43831</v>
      </c>
      <c r="I47" s="16">
        <f>DATE(Table1[[#This Row],[Taxonomiejaar]]+3,3,31)</f>
        <v>44651</v>
      </c>
      <c r="J47" s="15" t="s">
        <v>117</v>
      </c>
      <c r="K47" s="26" t="s">
        <v>19</v>
      </c>
      <c r="L47" s="20"/>
      <c r="M47" s="26" t="s">
        <v>53</v>
      </c>
    </row>
    <row r="48" spans="1:13" s="5" customFormat="1" x14ac:dyDescent="0.2">
      <c r="A48" s="20" t="s">
        <v>13</v>
      </c>
      <c r="B48" s="20" t="s">
        <v>119</v>
      </c>
      <c r="C48" s="21">
        <v>2019</v>
      </c>
      <c r="D48" s="20" t="s">
        <v>14</v>
      </c>
      <c r="E48" s="20" t="s">
        <v>15</v>
      </c>
      <c r="F48" s="20" t="s">
        <v>18</v>
      </c>
      <c r="G48" s="18" t="s">
        <v>115</v>
      </c>
      <c r="H48" s="16">
        <v>43831</v>
      </c>
      <c r="I48" s="16">
        <f>DATE(Table1[[#This Row],[Taxonomiejaar]]+3,3,31)</f>
        <v>44651</v>
      </c>
      <c r="J48" s="15" t="s">
        <v>117</v>
      </c>
      <c r="K48" s="26" t="s">
        <v>19</v>
      </c>
      <c r="L48" s="20"/>
      <c r="M48" s="26" t="s">
        <v>53</v>
      </c>
    </row>
    <row r="49" spans="1:13" s="5" customFormat="1" x14ac:dyDescent="0.2">
      <c r="A49" s="20" t="s">
        <v>13</v>
      </c>
      <c r="B49" s="20" t="s">
        <v>119</v>
      </c>
      <c r="C49" s="21">
        <v>2019</v>
      </c>
      <c r="D49" s="20" t="s">
        <v>14</v>
      </c>
      <c r="E49" s="20" t="s">
        <v>15</v>
      </c>
      <c r="F49" s="20" t="s">
        <v>52</v>
      </c>
      <c r="G49" s="18" t="s">
        <v>115</v>
      </c>
      <c r="H49" s="16">
        <v>43831</v>
      </c>
      <c r="I49" s="16">
        <f>DATE(Table1[[#This Row],[Taxonomiejaar]]+3,3,31)</f>
        <v>44651</v>
      </c>
      <c r="J49" s="15" t="s">
        <v>117</v>
      </c>
      <c r="K49" s="20" t="s">
        <v>19</v>
      </c>
      <c r="L49" s="20"/>
      <c r="M49" s="26" t="s">
        <v>53</v>
      </c>
    </row>
    <row r="50" spans="1:13" s="27" customFormat="1" x14ac:dyDescent="0.2">
      <c r="A50" s="31" t="s">
        <v>13</v>
      </c>
      <c r="B50" s="31" t="s">
        <v>119</v>
      </c>
      <c r="C50" s="32">
        <v>2019</v>
      </c>
      <c r="D50" s="31" t="s">
        <v>14</v>
      </c>
      <c r="E50" s="31" t="s">
        <v>15</v>
      </c>
      <c r="F50" s="26" t="s">
        <v>133</v>
      </c>
      <c r="G50" s="30" t="s">
        <v>115</v>
      </c>
      <c r="H50" s="24">
        <v>43881</v>
      </c>
      <c r="I50" s="24">
        <f>DATE(Table1[[#This Row],[Taxonomiejaar]]+3,3,31)</f>
        <v>44651</v>
      </c>
      <c r="J50" s="29" t="s">
        <v>117</v>
      </c>
      <c r="K50" s="31" t="s">
        <v>19</v>
      </c>
      <c r="L50" s="31"/>
      <c r="M50" s="26" t="s">
        <v>53</v>
      </c>
    </row>
    <row r="51" spans="1:13" s="27" customFormat="1" x14ac:dyDescent="0.2">
      <c r="A51" s="31" t="s">
        <v>13</v>
      </c>
      <c r="B51" s="31" t="s">
        <v>119</v>
      </c>
      <c r="C51" s="32">
        <v>2019</v>
      </c>
      <c r="D51" s="31" t="s">
        <v>14</v>
      </c>
      <c r="E51" s="31" t="s">
        <v>15</v>
      </c>
      <c r="F51" s="26" t="s">
        <v>134</v>
      </c>
      <c r="G51" s="30" t="s">
        <v>115</v>
      </c>
      <c r="H51" s="24">
        <v>43881</v>
      </c>
      <c r="I51" s="24">
        <f>DATE(Table1[[#This Row],[Taxonomiejaar]]+3,3,31)</f>
        <v>44651</v>
      </c>
      <c r="J51" s="29" t="s">
        <v>117</v>
      </c>
      <c r="K51" s="31" t="s">
        <v>19</v>
      </c>
      <c r="L51" s="31"/>
      <c r="M51" s="26" t="s">
        <v>53</v>
      </c>
    </row>
    <row r="52" spans="1:13" s="27" customFormat="1" x14ac:dyDescent="0.2">
      <c r="A52" s="31" t="s">
        <v>13</v>
      </c>
      <c r="B52" s="31" t="s">
        <v>119</v>
      </c>
      <c r="C52" s="32">
        <v>2019</v>
      </c>
      <c r="D52" s="31" t="s">
        <v>14</v>
      </c>
      <c r="E52" s="31" t="s">
        <v>15</v>
      </c>
      <c r="F52" s="26" t="s">
        <v>135</v>
      </c>
      <c r="G52" s="30" t="s">
        <v>115</v>
      </c>
      <c r="H52" s="24">
        <v>43881</v>
      </c>
      <c r="I52" s="24">
        <f>DATE(Table1[[#This Row],[Taxonomiejaar]]+3,3,31)</f>
        <v>44651</v>
      </c>
      <c r="J52" s="29" t="s">
        <v>117</v>
      </c>
      <c r="K52" s="31" t="s">
        <v>19</v>
      </c>
      <c r="L52" s="31"/>
      <c r="M52" s="26" t="s">
        <v>53</v>
      </c>
    </row>
    <row r="53" spans="1:13" s="27" customFormat="1" x14ac:dyDescent="0.2">
      <c r="A53" s="31" t="s">
        <v>13</v>
      </c>
      <c r="B53" s="31" t="s">
        <v>119</v>
      </c>
      <c r="C53" s="32">
        <v>2019</v>
      </c>
      <c r="D53" s="31" t="s">
        <v>14</v>
      </c>
      <c r="E53" s="31" t="s">
        <v>15</v>
      </c>
      <c r="F53" s="26" t="s">
        <v>136</v>
      </c>
      <c r="G53" s="30" t="s">
        <v>115</v>
      </c>
      <c r="H53" s="24">
        <v>43881</v>
      </c>
      <c r="I53" s="24">
        <f>DATE(Table1[[#This Row],[Taxonomiejaar]]+3,3,31)</f>
        <v>44651</v>
      </c>
      <c r="J53" s="29" t="s">
        <v>117</v>
      </c>
      <c r="K53" s="31" t="s">
        <v>19</v>
      </c>
      <c r="L53" s="31"/>
      <c r="M53" s="26" t="s">
        <v>53</v>
      </c>
    </row>
    <row r="54" spans="1:13" s="27" customFormat="1" x14ac:dyDescent="0.2">
      <c r="A54" s="31" t="s">
        <v>13</v>
      </c>
      <c r="B54" s="31" t="s">
        <v>119</v>
      </c>
      <c r="C54" s="32">
        <v>2019</v>
      </c>
      <c r="D54" s="31" t="s">
        <v>14</v>
      </c>
      <c r="E54" s="31" t="s">
        <v>15</v>
      </c>
      <c r="F54" s="26" t="s">
        <v>137</v>
      </c>
      <c r="G54" s="30" t="s">
        <v>115</v>
      </c>
      <c r="H54" s="24">
        <v>43881</v>
      </c>
      <c r="I54" s="24">
        <f>DATE(Table1[[#This Row],[Taxonomiejaar]]+3,3,31)</f>
        <v>44651</v>
      </c>
      <c r="J54" s="29" t="s">
        <v>117</v>
      </c>
      <c r="K54" s="31" t="s">
        <v>19</v>
      </c>
      <c r="L54" s="31"/>
      <c r="M54" s="26" t="s">
        <v>53</v>
      </c>
    </row>
    <row r="55" spans="1:13" s="5" customFormat="1" x14ac:dyDescent="0.2">
      <c r="A55" s="31" t="s">
        <v>13</v>
      </c>
      <c r="B55" s="20" t="s">
        <v>119</v>
      </c>
      <c r="C55" s="21">
        <v>2019</v>
      </c>
      <c r="D55" s="20" t="s">
        <v>14</v>
      </c>
      <c r="E55" s="31" t="s">
        <v>15</v>
      </c>
      <c r="F55" s="20" t="s">
        <v>16</v>
      </c>
      <c r="G55" s="18" t="s">
        <v>115</v>
      </c>
      <c r="H55" s="16">
        <v>43831</v>
      </c>
      <c r="I55" s="16">
        <f>DATE(Table1[[#This Row],[Taxonomiejaar]]+3,3,31)</f>
        <v>44651</v>
      </c>
      <c r="J55" s="15" t="s">
        <v>118</v>
      </c>
      <c r="K55" s="31" t="s">
        <v>19</v>
      </c>
      <c r="L55" s="20"/>
      <c r="M55" s="26" t="s">
        <v>53</v>
      </c>
    </row>
    <row r="56" spans="1:13" s="5" customFormat="1" x14ac:dyDescent="0.2">
      <c r="A56" s="31" t="s">
        <v>13</v>
      </c>
      <c r="B56" s="20" t="s">
        <v>119</v>
      </c>
      <c r="C56" s="21">
        <v>2019</v>
      </c>
      <c r="D56" s="20" t="s">
        <v>14</v>
      </c>
      <c r="E56" s="20" t="s">
        <v>15</v>
      </c>
      <c r="F56" s="20" t="s">
        <v>17</v>
      </c>
      <c r="G56" s="18" t="s">
        <v>115</v>
      </c>
      <c r="H56" s="16">
        <v>43831</v>
      </c>
      <c r="I56" s="16">
        <f>DATE(Table1[[#This Row],[Taxonomiejaar]]+3,3,31)</f>
        <v>44651</v>
      </c>
      <c r="J56" s="15" t="s">
        <v>118</v>
      </c>
      <c r="K56" s="31" t="s">
        <v>19</v>
      </c>
      <c r="L56" s="20"/>
      <c r="M56" s="26" t="s">
        <v>53</v>
      </c>
    </row>
    <row r="57" spans="1:13" s="5" customFormat="1" x14ac:dyDescent="0.2">
      <c r="A57" s="31" t="s">
        <v>13</v>
      </c>
      <c r="B57" s="20" t="s">
        <v>119</v>
      </c>
      <c r="C57" s="21">
        <v>2019</v>
      </c>
      <c r="D57" s="20" t="s">
        <v>14</v>
      </c>
      <c r="E57" s="20" t="s">
        <v>15</v>
      </c>
      <c r="F57" s="20" t="s">
        <v>18</v>
      </c>
      <c r="G57" s="18" t="s">
        <v>115</v>
      </c>
      <c r="H57" s="16">
        <v>43831</v>
      </c>
      <c r="I57" s="16">
        <f>DATE(Table1[[#This Row],[Taxonomiejaar]]+3,3,31)</f>
        <v>44651</v>
      </c>
      <c r="J57" s="15" t="s">
        <v>118</v>
      </c>
      <c r="K57" s="31" t="s">
        <v>19</v>
      </c>
      <c r="L57" s="20"/>
      <c r="M57" s="26" t="s">
        <v>53</v>
      </c>
    </row>
    <row r="58" spans="1:13" s="5" customFormat="1" x14ac:dyDescent="0.2">
      <c r="A58" s="31" t="s">
        <v>13</v>
      </c>
      <c r="B58" s="20" t="s">
        <v>119</v>
      </c>
      <c r="C58" s="21">
        <v>2019</v>
      </c>
      <c r="D58" s="20" t="s">
        <v>14</v>
      </c>
      <c r="E58" s="20" t="s">
        <v>15</v>
      </c>
      <c r="F58" s="20" t="s">
        <v>52</v>
      </c>
      <c r="G58" s="18" t="s">
        <v>115</v>
      </c>
      <c r="H58" s="16">
        <v>43831</v>
      </c>
      <c r="I58" s="16">
        <f>DATE(Table1[[#This Row],[Taxonomiejaar]]+3,3,31)</f>
        <v>44651</v>
      </c>
      <c r="J58" s="15" t="s">
        <v>118</v>
      </c>
      <c r="K58" s="31" t="s">
        <v>19</v>
      </c>
      <c r="L58" s="20"/>
      <c r="M58" s="26" t="s">
        <v>53</v>
      </c>
    </row>
    <row r="59" spans="1:13" s="27" customFormat="1" x14ac:dyDescent="0.2">
      <c r="A59" s="31" t="s">
        <v>13</v>
      </c>
      <c r="B59" s="31" t="s">
        <v>119</v>
      </c>
      <c r="C59" s="32">
        <v>2019</v>
      </c>
      <c r="D59" s="31" t="s">
        <v>14</v>
      </c>
      <c r="E59" s="31" t="s">
        <v>15</v>
      </c>
      <c r="F59" s="26" t="s">
        <v>133</v>
      </c>
      <c r="G59" s="30" t="s">
        <v>115</v>
      </c>
      <c r="H59" s="24">
        <v>43881</v>
      </c>
      <c r="I59" s="24">
        <f>DATE(Table1[[#This Row],[Taxonomiejaar]]+3,3,31)</f>
        <v>44651</v>
      </c>
      <c r="J59" s="29" t="s">
        <v>118</v>
      </c>
      <c r="K59" s="31" t="s">
        <v>19</v>
      </c>
      <c r="L59" s="31"/>
      <c r="M59" s="26" t="s">
        <v>53</v>
      </c>
    </row>
    <row r="60" spans="1:13" s="27" customFormat="1" x14ac:dyDescent="0.2">
      <c r="A60" s="31" t="s">
        <v>13</v>
      </c>
      <c r="B60" s="31" t="s">
        <v>119</v>
      </c>
      <c r="C60" s="32">
        <v>2019</v>
      </c>
      <c r="D60" s="31" t="s">
        <v>14</v>
      </c>
      <c r="E60" s="31" t="s">
        <v>15</v>
      </c>
      <c r="F60" s="26" t="s">
        <v>134</v>
      </c>
      <c r="G60" s="30" t="s">
        <v>115</v>
      </c>
      <c r="H60" s="24">
        <v>43881</v>
      </c>
      <c r="I60" s="24">
        <f>DATE(Table1[[#This Row],[Taxonomiejaar]]+3,3,31)</f>
        <v>44651</v>
      </c>
      <c r="J60" s="29" t="s">
        <v>118</v>
      </c>
      <c r="K60" s="31" t="s">
        <v>19</v>
      </c>
      <c r="L60" s="31"/>
      <c r="M60" s="26" t="s">
        <v>53</v>
      </c>
    </row>
    <row r="61" spans="1:13" s="27" customFormat="1" x14ac:dyDescent="0.2">
      <c r="A61" s="31" t="s">
        <v>13</v>
      </c>
      <c r="B61" s="31" t="s">
        <v>119</v>
      </c>
      <c r="C61" s="32">
        <v>2019</v>
      </c>
      <c r="D61" s="31" t="s">
        <v>14</v>
      </c>
      <c r="E61" s="31" t="s">
        <v>15</v>
      </c>
      <c r="F61" s="26" t="s">
        <v>135</v>
      </c>
      <c r="G61" s="30" t="s">
        <v>115</v>
      </c>
      <c r="H61" s="24">
        <v>43881</v>
      </c>
      <c r="I61" s="24">
        <f>DATE(Table1[[#This Row],[Taxonomiejaar]]+3,3,31)</f>
        <v>44651</v>
      </c>
      <c r="J61" s="29" t="s">
        <v>118</v>
      </c>
      <c r="K61" s="31" t="s">
        <v>19</v>
      </c>
      <c r="L61" s="31"/>
      <c r="M61" s="26" t="s">
        <v>53</v>
      </c>
    </row>
    <row r="62" spans="1:13" s="27" customFormat="1" x14ac:dyDescent="0.2">
      <c r="A62" s="31" t="s">
        <v>13</v>
      </c>
      <c r="B62" s="31" t="s">
        <v>119</v>
      </c>
      <c r="C62" s="32">
        <v>2019</v>
      </c>
      <c r="D62" s="31" t="s">
        <v>14</v>
      </c>
      <c r="E62" s="31" t="s">
        <v>15</v>
      </c>
      <c r="F62" s="26" t="s">
        <v>136</v>
      </c>
      <c r="G62" s="30" t="s">
        <v>115</v>
      </c>
      <c r="H62" s="24">
        <v>43881</v>
      </c>
      <c r="I62" s="24">
        <f>DATE(Table1[[#This Row],[Taxonomiejaar]]+3,3,31)</f>
        <v>44651</v>
      </c>
      <c r="J62" s="29" t="s">
        <v>118</v>
      </c>
      <c r="K62" s="31" t="s">
        <v>19</v>
      </c>
      <c r="L62" s="31"/>
      <c r="M62" s="26" t="s">
        <v>53</v>
      </c>
    </row>
    <row r="63" spans="1:13" s="27" customFormat="1" x14ac:dyDescent="0.2">
      <c r="A63" s="31" t="s">
        <v>13</v>
      </c>
      <c r="B63" s="31" t="s">
        <v>119</v>
      </c>
      <c r="C63" s="32">
        <v>2019</v>
      </c>
      <c r="D63" s="31" t="s">
        <v>14</v>
      </c>
      <c r="E63" s="31" t="s">
        <v>15</v>
      </c>
      <c r="F63" s="26" t="s">
        <v>137</v>
      </c>
      <c r="G63" s="30" t="s">
        <v>115</v>
      </c>
      <c r="H63" s="24">
        <v>43881</v>
      </c>
      <c r="I63" s="24">
        <f>DATE(Table1[[#This Row],[Taxonomiejaar]]+3,3,31)</f>
        <v>44651</v>
      </c>
      <c r="J63" s="29" t="s">
        <v>118</v>
      </c>
      <c r="K63" s="31" t="s">
        <v>19</v>
      </c>
      <c r="L63" s="31"/>
      <c r="M63" s="26" t="s">
        <v>53</v>
      </c>
    </row>
    <row r="64" spans="1:13" x14ac:dyDescent="0.2">
      <c r="A64" t="s">
        <v>13</v>
      </c>
      <c r="B64" t="s">
        <v>109</v>
      </c>
      <c r="C64" s="12">
        <v>2020</v>
      </c>
      <c r="D64" s="31" t="s">
        <v>14</v>
      </c>
      <c r="E64" t="s">
        <v>15</v>
      </c>
      <c r="F64" t="s">
        <v>89</v>
      </c>
      <c r="G64" t="s">
        <v>110</v>
      </c>
      <c r="H64" s="16">
        <v>43891</v>
      </c>
      <c r="I64" s="16">
        <f>DATE(Table1[[#This Row],[Taxonomiejaar]]+3,3,31)</f>
        <v>45016</v>
      </c>
      <c r="J64" s="15" t="s">
        <v>108</v>
      </c>
      <c r="K64" s="31" t="s">
        <v>19</v>
      </c>
      <c r="M64" s="26" t="s">
        <v>53</v>
      </c>
    </row>
    <row r="65" spans="1:13" x14ac:dyDescent="0.2">
      <c r="A65" t="s">
        <v>13</v>
      </c>
      <c r="B65" t="s">
        <v>109</v>
      </c>
      <c r="C65" s="28">
        <v>2020</v>
      </c>
      <c r="D65" t="s">
        <v>14</v>
      </c>
      <c r="E65" t="s">
        <v>15</v>
      </c>
      <c r="F65" t="s">
        <v>90</v>
      </c>
      <c r="G65" t="s">
        <v>110</v>
      </c>
      <c r="H65" s="16">
        <v>43891</v>
      </c>
      <c r="I65" s="16">
        <f>DATE(Table1[[#This Row],[Taxonomiejaar]]+3,3,31)</f>
        <v>45016</v>
      </c>
      <c r="J65" t="s">
        <v>108</v>
      </c>
      <c r="K65" s="31" t="s">
        <v>19</v>
      </c>
      <c r="M65" s="26" t="s">
        <v>53</v>
      </c>
    </row>
    <row r="66" spans="1:13" x14ac:dyDescent="0.2">
      <c r="A66" t="s">
        <v>13</v>
      </c>
      <c r="B66" t="s">
        <v>109</v>
      </c>
      <c r="C66" s="28">
        <v>2020</v>
      </c>
      <c r="D66" t="s">
        <v>14</v>
      </c>
      <c r="E66" t="s">
        <v>15</v>
      </c>
      <c r="F66" t="s">
        <v>91</v>
      </c>
      <c r="G66" t="s">
        <v>110</v>
      </c>
      <c r="H66" s="16">
        <v>43891</v>
      </c>
      <c r="I66" s="16">
        <f>DATE(Table1[[#This Row],[Taxonomiejaar]]+3,3,31)</f>
        <v>45016</v>
      </c>
      <c r="J66" t="s">
        <v>108</v>
      </c>
      <c r="K66" s="31" t="s">
        <v>19</v>
      </c>
      <c r="M66" t="s">
        <v>53</v>
      </c>
    </row>
    <row r="67" spans="1:13" x14ac:dyDescent="0.2">
      <c r="A67" t="s">
        <v>13</v>
      </c>
      <c r="B67" t="s">
        <v>109</v>
      </c>
      <c r="C67" s="28">
        <v>2020</v>
      </c>
      <c r="D67" t="s">
        <v>14</v>
      </c>
      <c r="E67" t="s">
        <v>15</v>
      </c>
      <c r="F67" t="s">
        <v>92</v>
      </c>
      <c r="G67" t="s">
        <v>110</v>
      </c>
      <c r="H67" s="16">
        <v>43891</v>
      </c>
      <c r="I67" s="16">
        <f>DATE(Table1[[#This Row],[Taxonomiejaar]]+3,3,31)</f>
        <v>45016</v>
      </c>
      <c r="J67" t="s">
        <v>108</v>
      </c>
      <c r="K67" t="s">
        <v>19</v>
      </c>
      <c r="M67" t="s">
        <v>53</v>
      </c>
    </row>
    <row r="68" spans="1:13" x14ac:dyDescent="0.2">
      <c r="A68" t="s">
        <v>13</v>
      </c>
      <c r="B68" t="s">
        <v>109</v>
      </c>
      <c r="C68" s="28">
        <v>2020</v>
      </c>
      <c r="D68" t="s">
        <v>14</v>
      </c>
      <c r="E68" t="s">
        <v>15</v>
      </c>
      <c r="F68" t="s">
        <v>89</v>
      </c>
      <c r="G68" t="s">
        <v>83</v>
      </c>
      <c r="H68" s="16">
        <v>43891</v>
      </c>
      <c r="I68" s="16">
        <f>DATE(Table1[[#This Row],[Taxonomiejaar]]+3,3,31)</f>
        <v>45016</v>
      </c>
      <c r="J68" s="15" t="s">
        <v>130</v>
      </c>
      <c r="K68" t="s">
        <v>19</v>
      </c>
      <c r="M68" t="s">
        <v>53</v>
      </c>
    </row>
    <row r="69" spans="1:13" x14ac:dyDescent="0.2">
      <c r="A69" t="s">
        <v>13</v>
      </c>
      <c r="B69" t="s">
        <v>109</v>
      </c>
      <c r="C69" s="28">
        <v>2020</v>
      </c>
      <c r="D69" t="s">
        <v>14</v>
      </c>
      <c r="E69" t="s">
        <v>15</v>
      </c>
      <c r="F69" t="s">
        <v>90</v>
      </c>
      <c r="G69" t="s">
        <v>83</v>
      </c>
      <c r="H69" s="16">
        <v>43891</v>
      </c>
      <c r="I69" s="16">
        <f>DATE(Table1[[#This Row],[Taxonomiejaar]]+3,3,31)</f>
        <v>45016</v>
      </c>
      <c r="J69" s="15" t="s">
        <v>130</v>
      </c>
      <c r="K69" t="s">
        <v>19</v>
      </c>
      <c r="M69" t="s">
        <v>53</v>
      </c>
    </row>
    <row r="70" spans="1:13" x14ac:dyDescent="0.2">
      <c r="A70" t="s">
        <v>13</v>
      </c>
      <c r="B70" t="s">
        <v>109</v>
      </c>
      <c r="C70" s="28">
        <v>2020</v>
      </c>
      <c r="D70" t="s">
        <v>14</v>
      </c>
      <c r="E70" t="s">
        <v>15</v>
      </c>
      <c r="F70" t="s">
        <v>91</v>
      </c>
      <c r="G70" t="s">
        <v>83</v>
      </c>
      <c r="H70" s="16">
        <v>43891</v>
      </c>
      <c r="I70" s="16">
        <f>DATE(Table1[[#This Row],[Taxonomiejaar]]+3,3,31)</f>
        <v>45016</v>
      </c>
      <c r="J70" s="15" t="s">
        <v>130</v>
      </c>
      <c r="K70" t="s">
        <v>19</v>
      </c>
      <c r="M70" t="s">
        <v>53</v>
      </c>
    </row>
    <row r="71" spans="1:13" x14ac:dyDescent="0.2">
      <c r="A71" t="s">
        <v>13</v>
      </c>
      <c r="B71" t="s">
        <v>109</v>
      </c>
      <c r="C71" s="28">
        <v>2020</v>
      </c>
      <c r="D71" t="s">
        <v>14</v>
      </c>
      <c r="E71" t="s">
        <v>15</v>
      </c>
      <c r="F71" t="s">
        <v>92</v>
      </c>
      <c r="G71" t="s">
        <v>83</v>
      </c>
      <c r="H71" s="16">
        <v>43891</v>
      </c>
      <c r="I71" s="16">
        <f>DATE(Table1[[#This Row],[Taxonomiejaar]]+3,3,31)</f>
        <v>45016</v>
      </c>
      <c r="J71" s="15" t="s">
        <v>130</v>
      </c>
      <c r="K71" t="s">
        <v>19</v>
      </c>
      <c r="M71" t="s">
        <v>53</v>
      </c>
    </row>
    <row r="72" spans="1:13" x14ac:dyDescent="0.2">
      <c r="A72" t="s">
        <v>13</v>
      </c>
      <c r="B72" t="s">
        <v>109</v>
      </c>
      <c r="C72" s="28">
        <v>2020</v>
      </c>
      <c r="D72" t="s">
        <v>14</v>
      </c>
      <c r="E72" t="s">
        <v>15</v>
      </c>
      <c r="F72" t="s">
        <v>89</v>
      </c>
      <c r="G72" t="s">
        <v>128</v>
      </c>
      <c r="H72" s="16">
        <v>43891</v>
      </c>
      <c r="I72" s="16">
        <f>DATE(Table1[[#This Row],[Taxonomiejaar]]+3,3,31)</f>
        <v>45016</v>
      </c>
      <c r="J72" s="15" t="s">
        <v>131</v>
      </c>
      <c r="K72" t="s">
        <v>19</v>
      </c>
      <c r="M72" t="s">
        <v>53</v>
      </c>
    </row>
    <row r="73" spans="1:13" x14ac:dyDescent="0.2">
      <c r="A73" t="s">
        <v>13</v>
      </c>
      <c r="B73" t="s">
        <v>109</v>
      </c>
      <c r="C73" s="28">
        <v>2020</v>
      </c>
      <c r="D73" t="s">
        <v>14</v>
      </c>
      <c r="E73" t="s">
        <v>15</v>
      </c>
      <c r="F73" t="s">
        <v>90</v>
      </c>
      <c r="G73" t="s">
        <v>128</v>
      </c>
      <c r="H73" s="16">
        <v>43891</v>
      </c>
      <c r="I73" s="16">
        <f>DATE(Table1[[#This Row],[Taxonomiejaar]]+3,3,31)</f>
        <v>45016</v>
      </c>
      <c r="J73" s="15" t="s">
        <v>131</v>
      </c>
      <c r="K73" t="s">
        <v>19</v>
      </c>
      <c r="M73" t="s">
        <v>53</v>
      </c>
    </row>
    <row r="74" spans="1:13" x14ac:dyDescent="0.2">
      <c r="A74" t="s">
        <v>13</v>
      </c>
      <c r="B74" t="s">
        <v>109</v>
      </c>
      <c r="C74" s="28">
        <v>2020</v>
      </c>
      <c r="D74" t="s">
        <v>14</v>
      </c>
      <c r="E74" t="s">
        <v>15</v>
      </c>
      <c r="F74" t="s">
        <v>91</v>
      </c>
      <c r="G74" t="s">
        <v>128</v>
      </c>
      <c r="H74" s="16">
        <v>43891</v>
      </c>
      <c r="I74" s="16">
        <f>DATE(Table1[[#This Row],[Taxonomiejaar]]+3,3,31)</f>
        <v>45016</v>
      </c>
      <c r="J74" s="15" t="s">
        <v>131</v>
      </c>
      <c r="K74" t="s">
        <v>19</v>
      </c>
      <c r="M74" t="s">
        <v>53</v>
      </c>
    </row>
    <row r="75" spans="1:13" x14ac:dyDescent="0.2">
      <c r="A75" t="s">
        <v>13</v>
      </c>
      <c r="B75" t="s">
        <v>109</v>
      </c>
      <c r="C75" s="28">
        <v>2020</v>
      </c>
      <c r="D75" t="s">
        <v>14</v>
      </c>
      <c r="E75" t="s">
        <v>15</v>
      </c>
      <c r="F75" t="s">
        <v>92</v>
      </c>
      <c r="G75" t="s">
        <v>128</v>
      </c>
      <c r="H75" s="16">
        <v>43891</v>
      </c>
      <c r="I75" s="16">
        <f>DATE(Table1[[#This Row],[Taxonomiejaar]]+3,3,31)</f>
        <v>45016</v>
      </c>
      <c r="J75" s="15" t="s">
        <v>131</v>
      </c>
      <c r="K75" t="s">
        <v>19</v>
      </c>
      <c r="M75" t="s">
        <v>53</v>
      </c>
    </row>
    <row r="76" spans="1:13" x14ac:dyDescent="0.2">
      <c r="A76" t="s">
        <v>13</v>
      </c>
      <c r="B76" t="s">
        <v>109</v>
      </c>
      <c r="C76" s="28">
        <v>2020</v>
      </c>
      <c r="D76" t="s">
        <v>14</v>
      </c>
      <c r="E76" t="s">
        <v>15</v>
      </c>
      <c r="F76" t="s">
        <v>89</v>
      </c>
      <c r="G76" t="s">
        <v>129</v>
      </c>
      <c r="H76" s="16">
        <v>43891</v>
      </c>
      <c r="I76" s="16">
        <f>DATE(Table1[[#This Row],[Taxonomiejaar]]+3,3,31)</f>
        <v>45016</v>
      </c>
      <c r="J76" s="15" t="s">
        <v>132</v>
      </c>
      <c r="K76" t="s">
        <v>19</v>
      </c>
      <c r="M76" t="s">
        <v>53</v>
      </c>
    </row>
    <row r="77" spans="1:13" x14ac:dyDescent="0.2">
      <c r="A77" t="s">
        <v>13</v>
      </c>
      <c r="B77" t="s">
        <v>109</v>
      </c>
      <c r="C77" s="28">
        <v>2020</v>
      </c>
      <c r="D77" t="s">
        <v>14</v>
      </c>
      <c r="E77" t="s">
        <v>15</v>
      </c>
      <c r="F77" t="s">
        <v>90</v>
      </c>
      <c r="G77" t="s">
        <v>129</v>
      </c>
      <c r="H77" s="16">
        <v>43891</v>
      </c>
      <c r="I77" s="16">
        <f>DATE(Table1[[#This Row],[Taxonomiejaar]]+3,3,31)</f>
        <v>45016</v>
      </c>
      <c r="J77" s="15" t="s">
        <v>132</v>
      </c>
      <c r="K77" t="s">
        <v>19</v>
      </c>
      <c r="M77" t="s">
        <v>53</v>
      </c>
    </row>
    <row r="78" spans="1:13" x14ac:dyDescent="0.2">
      <c r="A78" t="s">
        <v>13</v>
      </c>
      <c r="B78" t="s">
        <v>109</v>
      </c>
      <c r="C78" s="28">
        <v>2020</v>
      </c>
      <c r="D78" t="s">
        <v>14</v>
      </c>
      <c r="E78" t="s">
        <v>15</v>
      </c>
      <c r="F78" t="s">
        <v>91</v>
      </c>
      <c r="G78" t="s">
        <v>129</v>
      </c>
      <c r="H78" s="16">
        <v>43891</v>
      </c>
      <c r="I78" s="16">
        <f>DATE(Table1[[#This Row],[Taxonomiejaar]]+3,3,31)</f>
        <v>45016</v>
      </c>
      <c r="J78" s="15" t="s">
        <v>132</v>
      </c>
      <c r="K78" t="s">
        <v>19</v>
      </c>
      <c r="M78" t="s">
        <v>53</v>
      </c>
    </row>
    <row r="79" spans="1:13" x14ac:dyDescent="0.2">
      <c r="A79" t="s">
        <v>13</v>
      </c>
      <c r="B79" t="s">
        <v>109</v>
      </c>
      <c r="C79" s="28">
        <v>2020</v>
      </c>
      <c r="D79" t="s">
        <v>14</v>
      </c>
      <c r="E79" t="s">
        <v>15</v>
      </c>
      <c r="F79" t="s">
        <v>92</v>
      </c>
      <c r="G79" t="s">
        <v>129</v>
      </c>
      <c r="H79" s="16">
        <v>43891</v>
      </c>
      <c r="I79" s="16">
        <f>DATE(Table1[[#This Row],[Taxonomiejaar]]+3,3,31)</f>
        <v>45016</v>
      </c>
      <c r="J79" s="15" t="s">
        <v>132</v>
      </c>
      <c r="K79" t="s">
        <v>19</v>
      </c>
      <c r="M79" t="s">
        <v>53</v>
      </c>
    </row>
    <row r="80" spans="1:13" x14ac:dyDescent="0.2">
      <c r="A80" s="20" t="s">
        <v>13</v>
      </c>
      <c r="B80" s="20" t="s">
        <v>122</v>
      </c>
      <c r="C80" s="21">
        <v>2019</v>
      </c>
      <c r="D80" s="20" t="s">
        <v>14</v>
      </c>
      <c r="E80" s="20" t="s">
        <v>15</v>
      </c>
      <c r="F80" s="20" t="s">
        <v>89</v>
      </c>
      <c r="G80" s="20" t="s">
        <v>83</v>
      </c>
      <c r="H80" s="18">
        <v>43789</v>
      </c>
      <c r="I80" s="18">
        <v>44926</v>
      </c>
      <c r="J80" s="23" t="s">
        <v>123</v>
      </c>
      <c r="K80" s="20" t="s">
        <v>19</v>
      </c>
      <c r="L80" s="20"/>
      <c r="M80" s="20" t="s">
        <v>53</v>
      </c>
    </row>
    <row r="81" spans="1:13" x14ac:dyDescent="0.2">
      <c r="A81" s="20" t="s">
        <v>13</v>
      </c>
      <c r="B81" s="20" t="s">
        <v>122</v>
      </c>
      <c r="C81" s="21">
        <v>2019</v>
      </c>
      <c r="D81" s="20" t="s">
        <v>14</v>
      </c>
      <c r="E81" s="20" t="s">
        <v>15</v>
      </c>
      <c r="F81" s="20" t="s">
        <v>90</v>
      </c>
      <c r="G81" s="20" t="s">
        <v>83</v>
      </c>
      <c r="H81" s="18">
        <v>43789</v>
      </c>
      <c r="I81" s="18">
        <v>44926</v>
      </c>
      <c r="J81" s="23" t="s">
        <v>123</v>
      </c>
      <c r="K81" s="20" t="s">
        <v>19</v>
      </c>
      <c r="L81" s="20"/>
      <c r="M81" s="20" t="s">
        <v>53</v>
      </c>
    </row>
    <row r="82" spans="1:13" x14ac:dyDescent="0.2">
      <c r="A82" s="20" t="s">
        <v>13</v>
      </c>
      <c r="B82" s="20" t="s">
        <v>122</v>
      </c>
      <c r="C82" s="21">
        <v>2019</v>
      </c>
      <c r="D82" s="20" t="s">
        <v>14</v>
      </c>
      <c r="E82" s="20" t="s">
        <v>15</v>
      </c>
      <c r="F82" s="20" t="s">
        <v>91</v>
      </c>
      <c r="G82" s="20" t="s">
        <v>83</v>
      </c>
      <c r="H82" s="18">
        <v>43789</v>
      </c>
      <c r="I82" s="18">
        <v>44926</v>
      </c>
      <c r="J82" s="23" t="s">
        <v>123</v>
      </c>
      <c r="K82" s="20" t="s">
        <v>19</v>
      </c>
      <c r="L82" s="20"/>
      <c r="M82" s="20" t="s">
        <v>53</v>
      </c>
    </row>
    <row r="83" spans="1:13" x14ac:dyDescent="0.2">
      <c r="A83" s="20" t="s">
        <v>13</v>
      </c>
      <c r="B83" s="20" t="s">
        <v>122</v>
      </c>
      <c r="C83" s="21">
        <v>2019</v>
      </c>
      <c r="D83" s="20" t="s">
        <v>14</v>
      </c>
      <c r="E83" s="20" t="s">
        <v>15</v>
      </c>
      <c r="F83" s="20" t="s">
        <v>92</v>
      </c>
      <c r="G83" s="20" t="s">
        <v>83</v>
      </c>
      <c r="H83" s="18">
        <v>43789</v>
      </c>
      <c r="I83" s="18">
        <v>44926</v>
      </c>
      <c r="J83" s="23" t="s">
        <v>123</v>
      </c>
      <c r="K83" s="20" t="s">
        <v>19</v>
      </c>
      <c r="L83" s="20"/>
      <c r="M83" s="20" t="s">
        <v>53</v>
      </c>
    </row>
    <row r="84" spans="1:13" x14ac:dyDescent="0.2">
      <c r="A84" t="s">
        <v>13</v>
      </c>
      <c r="B84" t="s">
        <v>86</v>
      </c>
      <c r="C84" s="12">
        <v>2018</v>
      </c>
      <c r="D84" t="s">
        <v>14</v>
      </c>
      <c r="E84" t="s">
        <v>15</v>
      </c>
      <c r="F84" s="15" t="s">
        <v>89</v>
      </c>
      <c r="G84" t="s">
        <v>83</v>
      </c>
      <c r="H84" s="16">
        <v>43266</v>
      </c>
      <c r="I84" s="16">
        <f>DATE(Table1[[#This Row],[Taxonomiejaar]]+3,3,31)</f>
        <v>44286</v>
      </c>
      <c r="J84" s="15" t="s">
        <v>87</v>
      </c>
      <c r="K84" t="s">
        <v>19</v>
      </c>
      <c r="M84" t="s">
        <v>53</v>
      </c>
    </row>
    <row r="85" spans="1:13" x14ac:dyDescent="0.2">
      <c r="A85" t="s">
        <v>13</v>
      </c>
      <c r="B85" t="s">
        <v>86</v>
      </c>
      <c r="C85" s="12">
        <v>2018</v>
      </c>
      <c r="D85" t="s">
        <v>14</v>
      </c>
      <c r="E85" t="s">
        <v>15</v>
      </c>
      <c r="F85" s="15" t="s">
        <v>90</v>
      </c>
      <c r="G85" t="s">
        <v>83</v>
      </c>
      <c r="H85" s="16">
        <v>43266</v>
      </c>
      <c r="I85" s="16">
        <f>DATE(Table1[[#This Row],[Taxonomiejaar]]+3,3,31)</f>
        <v>44286</v>
      </c>
      <c r="J85" s="15" t="s">
        <v>87</v>
      </c>
      <c r="K85" t="s">
        <v>19</v>
      </c>
      <c r="M85" t="s">
        <v>53</v>
      </c>
    </row>
    <row r="86" spans="1:13" x14ac:dyDescent="0.2">
      <c r="A86" t="s">
        <v>13</v>
      </c>
      <c r="B86" t="s">
        <v>86</v>
      </c>
      <c r="C86" s="12">
        <v>2018</v>
      </c>
      <c r="D86" t="s">
        <v>14</v>
      </c>
      <c r="E86" t="s">
        <v>15</v>
      </c>
      <c r="F86" s="15" t="s">
        <v>91</v>
      </c>
      <c r="G86" t="s">
        <v>83</v>
      </c>
      <c r="H86" s="16">
        <v>43266</v>
      </c>
      <c r="I86" s="16">
        <f>DATE(Table1[[#This Row],[Taxonomiejaar]]+3,3,31)</f>
        <v>44286</v>
      </c>
      <c r="J86" s="15" t="s">
        <v>87</v>
      </c>
      <c r="K86" t="s">
        <v>19</v>
      </c>
      <c r="M86" t="s">
        <v>53</v>
      </c>
    </row>
    <row r="87" spans="1:13" x14ac:dyDescent="0.2">
      <c r="A87" t="s">
        <v>13</v>
      </c>
      <c r="B87" t="s">
        <v>86</v>
      </c>
      <c r="C87" s="12">
        <v>2018</v>
      </c>
      <c r="D87" t="s">
        <v>14</v>
      </c>
      <c r="E87" t="s">
        <v>15</v>
      </c>
      <c r="F87" s="15" t="s">
        <v>92</v>
      </c>
      <c r="G87" t="s">
        <v>83</v>
      </c>
      <c r="H87" s="16">
        <v>43266</v>
      </c>
      <c r="I87" s="16">
        <f>DATE(Table1[[#This Row],[Taxonomiejaar]]+3,3,31)</f>
        <v>44286</v>
      </c>
      <c r="J87" s="15" t="s">
        <v>87</v>
      </c>
      <c r="K87" t="s">
        <v>19</v>
      </c>
      <c r="M87" t="s">
        <v>53</v>
      </c>
    </row>
    <row r="88" spans="1:13" x14ac:dyDescent="0.2">
      <c r="A88" s="20" t="s">
        <v>13</v>
      </c>
      <c r="B88" s="20" t="s">
        <v>124</v>
      </c>
      <c r="C88" s="21">
        <v>2019</v>
      </c>
      <c r="D88" s="20" t="s">
        <v>14</v>
      </c>
      <c r="E88" s="20" t="s">
        <v>102</v>
      </c>
      <c r="F88" s="20" t="s">
        <v>103</v>
      </c>
      <c r="G88" s="20" t="s">
        <v>78</v>
      </c>
      <c r="H88" s="18">
        <v>43782</v>
      </c>
      <c r="I88" s="18">
        <f>DATE(Table1[[#This Row],[Taxonomiejaar]]+3,3,31)</f>
        <v>44651</v>
      </c>
      <c r="J88" s="23" t="s">
        <v>125</v>
      </c>
      <c r="K88" s="20" t="s">
        <v>19</v>
      </c>
      <c r="L88" s="5"/>
      <c r="M88" s="5" t="s">
        <v>53</v>
      </c>
    </row>
    <row r="89" spans="1:13" x14ac:dyDescent="0.2">
      <c r="A89" t="s">
        <v>13</v>
      </c>
      <c r="B89" t="s">
        <v>101</v>
      </c>
      <c r="C89" s="12">
        <v>2019</v>
      </c>
      <c r="D89" t="s">
        <v>14</v>
      </c>
      <c r="E89" t="s">
        <v>102</v>
      </c>
      <c r="F89" t="s">
        <v>103</v>
      </c>
      <c r="G89" t="s">
        <v>78</v>
      </c>
      <c r="H89" s="16">
        <v>43466</v>
      </c>
      <c r="I89" s="16">
        <v>44562</v>
      </c>
      <c r="J89" t="s">
        <v>104</v>
      </c>
      <c r="K89" t="s">
        <v>19</v>
      </c>
      <c r="M89" t="s">
        <v>53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D35A1-CFEB-4C45-A0BF-531340ED42EB}">
  <dimension ref="A1:G21"/>
  <sheetViews>
    <sheetView zoomScale="80" zoomScaleNormal="80" workbookViewId="0">
      <selection activeCell="C15" sqref="C15"/>
    </sheetView>
  </sheetViews>
  <sheetFormatPr baseColWidth="10" defaultColWidth="8.83203125" defaultRowHeight="15" x14ac:dyDescent="0.2"/>
  <cols>
    <col min="1" max="1" width="24.33203125" customWidth="1"/>
    <col min="2" max="2" width="25.5" customWidth="1"/>
    <col min="3" max="3" width="93.33203125" bestFit="1" customWidth="1"/>
    <col min="4" max="4" width="26.5" bestFit="1" customWidth="1"/>
    <col min="5" max="5" width="20.6640625" customWidth="1"/>
    <col min="6" max="6" width="32.1640625" bestFit="1" customWidth="1"/>
    <col min="7" max="7" width="61.83203125" customWidth="1"/>
  </cols>
  <sheetData>
    <row r="1" spans="1:7" ht="24" x14ac:dyDescent="0.3">
      <c r="A1" s="1" t="s">
        <v>61</v>
      </c>
      <c r="B1" s="1"/>
      <c r="C1" s="1"/>
    </row>
    <row r="2" spans="1:7" x14ac:dyDescent="0.2">
      <c r="A2" t="s">
        <v>62</v>
      </c>
    </row>
    <row r="4" spans="1:7" x14ac:dyDescent="0.2">
      <c r="A4" t="s">
        <v>70</v>
      </c>
      <c r="B4" t="s">
        <v>68</v>
      </c>
      <c r="C4" t="s">
        <v>9</v>
      </c>
      <c r="D4" t="s">
        <v>63</v>
      </c>
      <c r="E4" t="s">
        <v>64</v>
      </c>
      <c r="F4" t="s">
        <v>65</v>
      </c>
      <c r="G4" t="s">
        <v>66</v>
      </c>
    </row>
    <row r="5" spans="1:7" x14ac:dyDescent="0.2">
      <c r="A5" t="s">
        <v>71</v>
      </c>
      <c r="B5" t="s">
        <v>69</v>
      </c>
      <c r="C5" s="15" t="s">
        <v>99</v>
      </c>
      <c r="D5" t="s">
        <v>67</v>
      </c>
      <c r="E5" t="s">
        <v>75</v>
      </c>
      <c r="F5" t="s">
        <v>76</v>
      </c>
      <c r="G5" t="s">
        <v>81</v>
      </c>
    </row>
    <row r="6" spans="1:7" x14ac:dyDescent="0.2">
      <c r="A6" t="s">
        <v>71</v>
      </c>
      <c r="B6" t="s">
        <v>69</v>
      </c>
      <c r="C6" s="15" t="s">
        <v>98</v>
      </c>
      <c r="D6" t="s">
        <v>67</v>
      </c>
      <c r="E6" t="s">
        <v>75</v>
      </c>
      <c r="F6" t="s">
        <v>76</v>
      </c>
      <c r="G6" t="s">
        <v>81</v>
      </c>
    </row>
    <row r="7" spans="1:7" x14ac:dyDescent="0.2">
      <c r="A7" t="s">
        <v>71</v>
      </c>
      <c r="B7" t="s">
        <v>69</v>
      </c>
      <c r="C7" s="15" t="s">
        <v>95</v>
      </c>
      <c r="D7" t="s">
        <v>67</v>
      </c>
      <c r="E7" t="s">
        <v>75</v>
      </c>
      <c r="F7" t="s">
        <v>76</v>
      </c>
      <c r="G7" t="s">
        <v>81</v>
      </c>
    </row>
    <row r="8" spans="1:7" x14ac:dyDescent="0.2">
      <c r="A8" s="15" t="s">
        <v>71</v>
      </c>
      <c r="B8" s="15" t="s">
        <v>69</v>
      </c>
      <c r="C8" s="15" t="s">
        <v>58</v>
      </c>
      <c r="D8" s="15" t="s">
        <v>67</v>
      </c>
      <c r="E8" s="15" t="s">
        <v>75</v>
      </c>
      <c r="F8" s="15" t="s">
        <v>80</v>
      </c>
      <c r="G8" t="s">
        <v>81</v>
      </c>
    </row>
    <row r="9" spans="1:7" x14ac:dyDescent="0.2">
      <c r="A9" s="15" t="s">
        <v>120</v>
      </c>
      <c r="B9" s="15" t="s">
        <v>115</v>
      </c>
      <c r="C9" s="15" t="s">
        <v>116</v>
      </c>
      <c r="D9" s="15" t="s">
        <v>67</v>
      </c>
      <c r="E9" s="15" t="s">
        <v>75</v>
      </c>
      <c r="F9" t="s">
        <v>76</v>
      </c>
      <c r="G9" t="s">
        <v>81</v>
      </c>
    </row>
    <row r="10" spans="1:7" x14ac:dyDescent="0.2">
      <c r="A10" s="15" t="s">
        <v>120</v>
      </c>
      <c r="B10" s="15" t="s">
        <v>115</v>
      </c>
      <c r="C10" s="15" t="s">
        <v>117</v>
      </c>
      <c r="D10" s="15" t="s">
        <v>67</v>
      </c>
      <c r="E10" s="15" t="s">
        <v>75</v>
      </c>
      <c r="F10" t="s">
        <v>76</v>
      </c>
      <c r="G10" t="s">
        <v>81</v>
      </c>
    </row>
    <row r="11" spans="1:7" x14ac:dyDescent="0.2">
      <c r="A11" s="15" t="s">
        <v>120</v>
      </c>
      <c r="B11" s="15" t="s">
        <v>115</v>
      </c>
      <c r="C11" s="15" t="s">
        <v>118</v>
      </c>
      <c r="D11" s="15" t="s">
        <v>67</v>
      </c>
      <c r="E11" s="15" t="s">
        <v>75</v>
      </c>
      <c r="F11" t="s">
        <v>76</v>
      </c>
      <c r="G11" t="s">
        <v>81</v>
      </c>
    </row>
    <row r="12" spans="1:7" x14ac:dyDescent="0.2">
      <c r="A12" t="s">
        <v>72</v>
      </c>
      <c r="B12" s="15" t="s">
        <v>129</v>
      </c>
      <c r="C12" s="15" t="s">
        <v>132</v>
      </c>
      <c r="D12" t="s">
        <v>111</v>
      </c>
      <c r="E12" s="15" t="s">
        <v>75</v>
      </c>
      <c r="F12" t="s">
        <v>76</v>
      </c>
      <c r="G12" t="s">
        <v>112</v>
      </c>
    </row>
    <row r="13" spans="1:7" x14ac:dyDescent="0.2">
      <c r="A13" t="s">
        <v>72</v>
      </c>
      <c r="B13" s="15" t="s">
        <v>128</v>
      </c>
      <c r="C13" s="15" t="s">
        <v>131</v>
      </c>
      <c r="D13" t="s">
        <v>111</v>
      </c>
      <c r="E13" s="15" t="s">
        <v>75</v>
      </c>
      <c r="F13" t="s">
        <v>76</v>
      </c>
      <c r="G13" t="s">
        <v>112</v>
      </c>
    </row>
    <row r="14" spans="1:7" x14ac:dyDescent="0.2">
      <c r="A14" t="s">
        <v>72</v>
      </c>
      <c r="B14" s="15" t="s">
        <v>73</v>
      </c>
      <c r="C14" s="15" t="s">
        <v>130</v>
      </c>
      <c r="D14" t="s">
        <v>111</v>
      </c>
      <c r="E14" s="15" t="s">
        <v>75</v>
      </c>
      <c r="F14" t="s">
        <v>76</v>
      </c>
      <c r="G14" t="s">
        <v>112</v>
      </c>
    </row>
    <row r="15" spans="1:7" x14ac:dyDescent="0.2">
      <c r="A15" t="s">
        <v>72</v>
      </c>
      <c r="B15" t="s">
        <v>110</v>
      </c>
      <c r="C15" s="15" t="s">
        <v>108</v>
      </c>
      <c r="D15" t="s">
        <v>111</v>
      </c>
      <c r="E15" s="15" t="s">
        <v>75</v>
      </c>
      <c r="F15" t="s">
        <v>76</v>
      </c>
      <c r="G15" t="s">
        <v>112</v>
      </c>
    </row>
    <row r="16" spans="1:7" x14ac:dyDescent="0.2">
      <c r="A16" s="20" t="s">
        <v>72</v>
      </c>
      <c r="B16" s="20" t="s">
        <v>73</v>
      </c>
      <c r="C16" s="23" t="s">
        <v>123</v>
      </c>
      <c r="D16" s="20" t="s">
        <v>74</v>
      </c>
      <c r="E16" s="20" t="s">
        <v>75</v>
      </c>
      <c r="F16" s="20" t="s">
        <v>76</v>
      </c>
      <c r="G16" s="20" t="s">
        <v>82</v>
      </c>
    </row>
    <row r="17" spans="1:7" x14ac:dyDescent="0.2">
      <c r="A17" t="s">
        <v>72</v>
      </c>
      <c r="B17" t="s">
        <v>73</v>
      </c>
      <c r="C17" s="19" t="s">
        <v>87</v>
      </c>
      <c r="D17" t="s">
        <v>74</v>
      </c>
      <c r="E17" t="s">
        <v>75</v>
      </c>
      <c r="F17" t="s">
        <v>76</v>
      </c>
      <c r="G17" t="s">
        <v>82</v>
      </c>
    </row>
    <row r="18" spans="1:7" x14ac:dyDescent="0.2">
      <c r="A18" s="20" t="s">
        <v>79</v>
      </c>
      <c r="B18" s="20" t="s">
        <v>78</v>
      </c>
      <c r="C18" s="23" t="s">
        <v>125</v>
      </c>
      <c r="D18" s="20" t="s">
        <v>75</v>
      </c>
      <c r="E18" s="20" t="s">
        <v>67</v>
      </c>
      <c r="F18" s="20" t="s">
        <v>76</v>
      </c>
      <c r="G18" s="20" t="s">
        <v>84</v>
      </c>
    </row>
    <row r="19" spans="1:7" x14ac:dyDescent="0.2">
      <c r="A19" t="s">
        <v>79</v>
      </c>
      <c r="B19" t="s">
        <v>78</v>
      </c>
      <c r="C19" t="s">
        <v>104</v>
      </c>
      <c r="D19" t="s">
        <v>75</v>
      </c>
      <c r="E19" t="s">
        <v>67</v>
      </c>
      <c r="F19" t="s">
        <v>76</v>
      </c>
      <c r="G19" t="s">
        <v>84</v>
      </c>
    </row>
    <row r="20" spans="1:7" x14ac:dyDescent="0.2">
      <c r="C20" s="22"/>
    </row>
    <row r="21" spans="1:7" x14ac:dyDescent="0.2">
      <c r="C21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tabSelected="1" zoomScale="80" zoomScaleNormal="80" workbookViewId="0">
      <selection activeCell="C24" sqref="C24"/>
    </sheetView>
  </sheetViews>
  <sheetFormatPr baseColWidth="10" defaultColWidth="8.83203125" defaultRowHeight="15" x14ac:dyDescent="0.2"/>
  <cols>
    <col min="1" max="1" width="11.83203125" customWidth="1"/>
    <col min="2" max="2" width="14.83203125" customWidth="1"/>
    <col min="3" max="3" width="96.83203125" customWidth="1"/>
  </cols>
  <sheetData>
    <row r="1" spans="1:3" ht="24" x14ac:dyDescent="0.3">
      <c r="A1" s="1" t="s">
        <v>44</v>
      </c>
    </row>
    <row r="3" spans="1:3" x14ac:dyDescent="0.2">
      <c r="A3" t="s">
        <v>41</v>
      </c>
      <c r="B3" t="s">
        <v>42</v>
      </c>
      <c r="C3" t="s">
        <v>43</v>
      </c>
    </row>
    <row r="4" spans="1:3" s="26" customFormat="1" x14ac:dyDescent="0.2">
      <c r="A4" s="34">
        <v>43880</v>
      </c>
      <c r="B4" s="33">
        <v>43853</v>
      </c>
      <c r="C4" s="9" t="s">
        <v>138</v>
      </c>
    </row>
    <row r="5" spans="1:3" x14ac:dyDescent="0.2">
      <c r="A5" s="17">
        <v>43853</v>
      </c>
      <c r="B5" s="13">
        <v>43811</v>
      </c>
      <c r="C5" s="9" t="s">
        <v>107</v>
      </c>
    </row>
    <row r="6" spans="1:3" x14ac:dyDescent="0.2">
      <c r="A6" s="17">
        <v>43811</v>
      </c>
      <c r="B6" s="14">
        <v>20191202</v>
      </c>
      <c r="C6" s="9" t="s">
        <v>127</v>
      </c>
    </row>
    <row r="7" spans="1:3" x14ac:dyDescent="0.2">
      <c r="A7" s="17">
        <v>43801</v>
      </c>
      <c r="B7" s="14">
        <v>20191120</v>
      </c>
      <c r="C7" s="9" t="s">
        <v>126</v>
      </c>
    </row>
    <row r="8" spans="1:3" x14ac:dyDescent="0.2">
      <c r="A8" s="17">
        <v>43789</v>
      </c>
      <c r="B8" s="14">
        <v>20191001</v>
      </c>
      <c r="C8" s="9" t="s">
        <v>121</v>
      </c>
    </row>
    <row r="9" spans="1:3" x14ac:dyDescent="0.2">
      <c r="A9" s="17">
        <v>43739</v>
      </c>
      <c r="B9" s="14">
        <v>20190910</v>
      </c>
      <c r="C9" s="9" t="s">
        <v>113</v>
      </c>
    </row>
    <row r="10" spans="1:3" x14ac:dyDescent="0.2">
      <c r="A10" s="17">
        <v>43747</v>
      </c>
      <c r="B10" s="14">
        <v>20190801</v>
      </c>
      <c r="C10" s="9" t="s">
        <v>107</v>
      </c>
    </row>
    <row r="11" spans="1:3" ht="32" x14ac:dyDescent="0.2">
      <c r="A11" s="17">
        <v>43678</v>
      </c>
      <c r="B11" s="14">
        <v>20190722</v>
      </c>
      <c r="C11" s="10" t="s">
        <v>114</v>
      </c>
    </row>
    <row r="12" spans="1:3" x14ac:dyDescent="0.2">
      <c r="A12" s="17">
        <v>43668</v>
      </c>
      <c r="B12" s="14">
        <v>20181228</v>
      </c>
      <c r="C12" s="9" t="s">
        <v>100</v>
      </c>
    </row>
    <row r="13" spans="1:3" x14ac:dyDescent="0.2">
      <c r="A13" s="17">
        <v>43462</v>
      </c>
      <c r="B13" s="14">
        <v>20180813</v>
      </c>
      <c r="C13" s="9" t="s">
        <v>94</v>
      </c>
    </row>
    <row r="14" spans="1:3" x14ac:dyDescent="0.2">
      <c r="A14" s="17">
        <v>43325</v>
      </c>
      <c r="B14" s="14">
        <v>20180621</v>
      </c>
      <c r="C14" s="15" t="s">
        <v>132</v>
      </c>
    </row>
    <row r="15" spans="1:3" x14ac:dyDescent="0.2">
      <c r="A15" s="17">
        <v>43272</v>
      </c>
      <c r="B15" s="14">
        <v>20180601</v>
      </c>
      <c r="C15" s="9" t="s">
        <v>88</v>
      </c>
    </row>
    <row r="16" spans="1:3" x14ac:dyDescent="0.2">
      <c r="A16" s="8">
        <v>43252</v>
      </c>
      <c r="B16" s="13" t="str">
        <f>YEAR(A17)&amp;TEXT(MONTH(A17),"00")&amp;TEXT(DAY(A17),"00")</f>
        <v>20180427</v>
      </c>
      <c r="C16" s="9" t="s">
        <v>85</v>
      </c>
    </row>
    <row r="17" spans="1:3" x14ac:dyDescent="0.2">
      <c r="A17" s="2">
        <v>43217</v>
      </c>
      <c r="B17" s="13" t="str">
        <f>YEAR(A18)&amp;TEXT(MONTH(A18),"00")&amp;TEXT(DAY(A18),"00")</f>
        <v>20180327</v>
      </c>
      <c r="C17" t="s">
        <v>77</v>
      </c>
    </row>
    <row r="18" spans="1:3" x14ac:dyDescent="0.2">
      <c r="A18" s="8">
        <v>43186</v>
      </c>
      <c r="B18" s="13" t="str">
        <f>YEAR(A19)&amp;TEXT(MONTH(A19),"00")&amp;TEXT(DAY(A19),"00")</f>
        <v>20170419</v>
      </c>
      <c r="C18" s="9" t="s">
        <v>59</v>
      </c>
    </row>
    <row r="19" spans="1:3" x14ac:dyDescent="0.2">
      <c r="A19" s="8">
        <v>42844</v>
      </c>
      <c r="B19" s="13" t="str">
        <f>YEAR(A20)&amp;TEXT(MONTH(A20),"00")&amp;TEXT(DAY(A20),"00")</f>
        <v>20170413</v>
      </c>
      <c r="C19" s="9" t="s">
        <v>57</v>
      </c>
    </row>
    <row r="20" spans="1:3" x14ac:dyDescent="0.2">
      <c r="A20" s="8">
        <v>42838</v>
      </c>
      <c r="B20" s="13" t="str">
        <f>YEAR(A21)&amp;TEXT(MONTH(A21),"00")&amp;TEXT(DAY(A21),"00")</f>
        <v>20170302</v>
      </c>
      <c r="C20" s="9" t="s">
        <v>54</v>
      </c>
    </row>
    <row r="21" spans="1:3" x14ac:dyDescent="0.2">
      <c r="A21" s="8">
        <v>42796</v>
      </c>
      <c r="B21" s="14">
        <v>20170223</v>
      </c>
      <c r="C21" s="9" t="s">
        <v>55</v>
      </c>
    </row>
    <row r="22" spans="1:3" ht="16" x14ac:dyDescent="0.2">
      <c r="A22" s="8">
        <v>42789</v>
      </c>
      <c r="B22" s="14" t="s">
        <v>45</v>
      </c>
      <c r="C22" s="10" t="s">
        <v>97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4" ma:contentTypeDescription="Een nieuw document maken." ma:contentTypeScope="" ma:versionID="1bbfbe1535ce33cf31630614021880fe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ca9e25cc8b143e689af2540ed9a536c2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A44D10-7497-459C-8FD2-A109218E0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981f5-95ca-4db0-8315-b98c53072e77"/>
    <ds:schemaRef ds:uri="b5d7d81f-98b4-4430-a70b-45567f4fc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EDD001-2437-4A6E-A07C-D95027E22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9FA882-1D71-47EF-A61A-BA6CFADE0211}">
  <ds:schemaRefs>
    <ds:schemaRef ds:uri="http://www.w3.org/XML/1998/namespace"/>
    <ds:schemaRef ds:uri="c84981f5-95ca-4db0-8315-b98c53072e77"/>
    <ds:schemaRef ds:uri="http://purl.org/dc/terms/"/>
    <ds:schemaRef ds:uri="http://schemas.microsoft.com/office/2006/documentManagement/types"/>
    <ds:schemaRef ds:uri="http://purl.org/dc/dcmitype/"/>
    <ds:schemaRef ds:uri="b5d7d81f-98b4-4430-a70b-45567f4fc8c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Uitleg</vt:lpstr>
      <vt:lpstr>Berichtsoorten</vt:lpstr>
      <vt:lpstr>Identifiers</vt:lpstr>
      <vt:lpstr>Release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 Groenveld;willem.geul@sbrnexus.nl</dc:creator>
  <cp:lastModifiedBy>Caro Adrichem</cp:lastModifiedBy>
  <dcterms:created xsi:type="dcterms:W3CDTF">2017-02-13T16:06:07Z</dcterms:created>
  <dcterms:modified xsi:type="dcterms:W3CDTF">2020-02-19T15:10:50Z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  <property fmtid="{D5CDD505-2E9C-101B-9397-08002B2CF9AE}" pid="3" name="tlbu">
    <vt:filetime>2017-04-18T22:00:00Z</vt:filetime>
  </property>
  <property fmtid="{D5CDD505-2E9C-101B-9397-08002B2CF9AE}" pid="4" name="Kernteam - expertisegebied">
    <vt:lpwstr>Proces &amp; Techniek</vt:lpwstr>
  </property>
</Properties>
</file>